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1_Seznam posádek" sheetId="1" r:id="rId1"/>
    <sheet name="2_Časový plán" sheetId="2" r:id="rId2"/>
    <sheet name="6_POLICIE" sheetId="3" r:id="rId3"/>
    <sheet name="3_SKOLY" sheetId="4" r:id="rId4"/>
    <sheet name="7_DRACICE" sheetId="5" r:id="rId5"/>
    <sheet name="4_FUN" sheetId="6" r:id="rId6"/>
    <sheet name="5_FIRMY" sheetId="7" r:id="rId7"/>
    <sheet name="Dl. trať - ŠKOLY" sheetId="8" r:id="rId8"/>
    <sheet name="Dl. trať - DRAČICE" sheetId="9" r:id="rId9"/>
    <sheet name="Dl. trať - FUN" sheetId="10" r:id="rId10"/>
    <sheet name="Dl. trať - FIRMY" sheetId="11" r:id="rId11"/>
  </sheets>
  <definedNames>
    <definedName name="_xlnm._FilterDatabase" localSheetId="10" hidden="1">'Dl. trať - FIRMY'!$A$3:$C$3</definedName>
    <definedName name="_xlnm._FilterDatabase" localSheetId="9" hidden="1">'Dl. trať - FUN'!$A$3:$C$13</definedName>
    <definedName name="_xlnm._FilterDatabase" localSheetId="7" hidden="1">'Dl. trať - ŠKOLY'!$A$3:$C$3</definedName>
    <definedName name="OLE_LINK1" localSheetId="0">'1_Seznam posádek'!$G$39</definedName>
    <definedName name="_xlnm.Print_Area" localSheetId="0">'1_Seznam posádek'!$A$1:$J$51</definedName>
    <definedName name="_xlnm.Print_Area" localSheetId="1">'2_Časový plán'!$B$1:$S$34</definedName>
    <definedName name="_xlnm.Print_Area" localSheetId="3">'3_SKOLY'!$B$3:$S$31</definedName>
    <definedName name="_xlnm.Print_Area" localSheetId="5">'4_FUN'!$B$3:$S$43</definedName>
    <definedName name="_xlnm.Print_Area" localSheetId="6">'5_FIRMY'!$B$3:$S$43</definedName>
    <definedName name="_xlnm.Print_Area" localSheetId="2">'6_POLICIE'!$B$3:$S$33</definedName>
    <definedName name="_xlnm.Print_Area" localSheetId="4">'7_DRACICE'!$B$3:$S$32</definedName>
  </definedNames>
  <calcPr fullCalcOnLoad="1"/>
</workbook>
</file>

<file path=xl/sharedStrings.xml><?xml version="1.0" encoding="utf-8"?>
<sst xmlns="http://schemas.openxmlformats.org/spreadsheetml/2006/main" count="665" uniqueCount="149">
  <si>
    <t>A</t>
  </si>
  <si>
    <t>B</t>
  </si>
  <si>
    <t>C</t>
  </si>
  <si>
    <t>Čas</t>
  </si>
  <si>
    <t>Pohár škol - Sobota</t>
  </si>
  <si>
    <t>Sobota</t>
  </si>
  <si>
    <t>Časový plán</t>
  </si>
  <si>
    <t xml:space="preserve">Porada kapitánů </t>
  </si>
  <si>
    <t>EMOS</t>
  </si>
  <si>
    <t>tým</t>
  </si>
  <si>
    <t>kapitán</t>
  </si>
  <si>
    <t>Tisková mluvčí festivalu :</t>
  </si>
  <si>
    <t>Ředitel festivalu :</t>
  </si>
  <si>
    <t>Pořadatel festivalu :</t>
  </si>
  <si>
    <t>MORAVIAN DRAGONS, občanské sdružení</t>
  </si>
  <si>
    <t>jízda č.</t>
  </si>
  <si>
    <t>start</t>
  </si>
  <si>
    <t>typ</t>
  </si>
  <si>
    <t>1RA</t>
  </si>
  <si>
    <t>1RB</t>
  </si>
  <si>
    <t>1RC</t>
  </si>
  <si>
    <t>2RA</t>
  </si>
  <si>
    <t>2RB</t>
  </si>
  <si>
    <t>2RC</t>
  </si>
  <si>
    <t>F1</t>
  </si>
  <si>
    <t>F2</t>
  </si>
  <si>
    <t>F3</t>
  </si>
  <si>
    <t>3RA</t>
  </si>
  <si>
    <t>3RB</t>
  </si>
  <si>
    <t>3RC</t>
  </si>
  <si>
    <t>ERMONTA DRAGONS</t>
  </si>
  <si>
    <t>ALCER TEAM</t>
  </si>
  <si>
    <t>Rozjížďky 1  - 1R</t>
  </si>
  <si>
    <t>Poř.</t>
  </si>
  <si>
    <t>Rozjížďky 2  - 2R</t>
  </si>
  <si>
    <t>Rozjížďky 3  - 3R</t>
  </si>
  <si>
    <t>Finale - F</t>
  </si>
  <si>
    <t>HAPPY BRZDY</t>
  </si>
  <si>
    <t>ESDÉCÉ</t>
  </si>
  <si>
    <t>1. kolo rozjížděk</t>
  </si>
  <si>
    <t>2. kolo rozjížděk</t>
  </si>
  <si>
    <t>3. kolo rozjížděk</t>
  </si>
  <si>
    <t>FINÁLE</t>
  </si>
  <si>
    <t>Pohár dračic - Sobota</t>
  </si>
  <si>
    <t>Finále - F</t>
  </si>
  <si>
    <t>Ing. Martin Prchal</t>
  </si>
  <si>
    <t>Hlavní pořadatel :</t>
  </si>
  <si>
    <t>Ing. Zbyněk Zbytovský</t>
  </si>
  <si>
    <t>POHÁR POLICIE - O pohár ředitele VPŠ a SPŠ MV v Holešově</t>
  </si>
  <si>
    <t>Mgr. Šárka Holubářová</t>
  </si>
  <si>
    <t>7.ROTA</t>
  </si>
  <si>
    <t>DEK ELASTEK TEAM</t>
  </si>
  <si>
    <t>POHÁR ŠKOL</t>
  </si>
  <si>
    <t>FUN OPEN</t>
  </si>
  <si>
    <t>FIRMY OPEN</t>
  </si>
  <si>
    <t>POHÁR POLICIE</t>
  </si>
  <si>
    <t>POHÁR DRAČIC</t>
  </si>
  <si>
    <t>FUN OPEN - Sobota</t>
  </si>
  <si>
    <t>FIRMY OPEN - Sobota</t>
  </si>
  <si>
    <t>EX1</t>
  </si>
  <si>
    <t>F2 - Pohár Policie</t>
  </si>
  <si>
    <t>F1 - Pohár Policie</t>
  </si>
  <si>
    <t>Rozhodčí :</t>
  </si>
  <si>
    <t>Michal Pivoda &amp; Vojtěch Till</t>
  </si>
  <si>
    <t>Hasiči Žešov</t>
  </si>
  <si>
    <t>Pozdní sběr</t>
  </si>
  <si>
    <t>Malá městská pramice</t>
  </si>
  <si>
    <t>Přerovští kapříci</t>
  </si>
  <si>
    <t>DELFÍN</t>
  </si>
  <si>
    <t>Piraně z K2</t>
  </si>
  <si>
    <t>Krotitelky žízně</t>
  </si>
  <si>
    <t>Tygřice Nemocnice Hranice</t>
  </si>
  <si>
    <t>Metelesku blesku</t>
  </si>
  <si>
    <t>Pivovarští draci</t>
  </si>
  <si>
    <t>VOLLEYBALKY</t>
  </si>
  <si>
    <t>Dalmatin´s team</t>
  </si>
  <si>
    <t>Pohár Policie - Sobota</t>
  </si>
  <si>
    <t>Pořadí po 3 jízdách</t>
  </si>
  <si>
    <t xml:space="preserve">FINÁLE </t>
  </si>
  <si>
    <t>21 - 22.5.2011</t>
  </si>
  <si>
    <t>DLOUHÁ TRAŤ</t>
  </si>
  <si>
    <t>VYHLÁŠENÍ VÝSLEDKŮ ZÁVODŮ NA DLOUHOU TRAŤ</t>
  </si>
  <si>
    <t>Exhibice oddílu RK Přerov</t>
  </si>
  <si>
    <t>18:30 - 19:00 VYHLÁŠENÍ VÝSLEDKŮ ZÁVODŮ NA 200M
následuje
DRAGONPARTY S KONCERTEM!</t>
  </si>
  <si>
    <t xml:space="preserve">OŤAS TEAM                                             </t>
  </si>
  <si>
    <t>DRAVCI</t>
  </si>
  <si>
    <t>MORGAN´S  CREW</t>
  </si>
  <si>
    <t>SUPERPULCI</t>
  </si>
  <si>
    <t>(J)ELITA</t>
  </si>
  <si>
    <t>LOS BANDITOS</t>
  </si>
  <si>
    <t>THE WORST CHAMPIONS</t>
  </si>
  <si>
    <t>KOBRA 22</t>
  </si>
  <si>
    <t>BENGA BONGA</t>
  </si>
  <si>
    <t>ACAB</t>
  </si>
  <si>
    <t>GAMBRO TEAM</t>
  </si>
  <si>
    <t xml:space="preserve">Restaurace u Labutě </t>
  </si>
  <si>
    <t>LINDAB</t>
  </si>
  <si>
    <t>GAMBRO A</t>
  </si>
  <si>
    <t>OVB DRAGONS</t>
  </si>
  <si>
    <t>OLYMPUS</t>
  </si>
  <si>
    <t>Lékárna u Hygie</t>
  </si>
  <si>
    <t>Metso Minerals</t>
  </si>
  <si>
    <t>Stým Hranice</t>
  </si>
  <si>
    <t>Zelení baroni B</t>
  </si>
  <si>
    <t>Rangers</t>
  </si>
  <si>
    <t>TRUCKEŘI</t>
  </si>
  <si>
    <t>TIMUR A JEHO PARTA</t>
  </si>
  <si>
    <t>Elita Kroměříž</t>
  </si>
  <si>
    <t>Gympláci Kojetín</t>
  </si>
  <si>
    <t>ZŠ U Tenisu žáci</t>
  </si>
  <si>
    <t>ZŠ U Tenisu absolventi</t>
  </si>
  <si>
    <t>Gummi Bears</t>
  </si>
  <si>
    <t>KRUTIPÁDLA Gym.Blah</t>
  </si>
  <si>
    <t>JARDA TÝM-GJŠ</t>
  </si>
  <si>
    <t>MYSTIC DRAGON TEAM</t>
  </si>
  <si>
    <t>KOMETY HRANICE</t>
  </si>
  <si>
    <t>Červená a Modrá jízda</t>
  </si>
  <si>
    <t>Pořadí po 2 jízdách</t>
  </si>
  <si>
    <r>
      <t xml:space="preserve">S </t>
    </r>
    <r>
      <rPr>
        <b/>
        <sz val="26"/>
        <rFont val="Comic Sans MS"/>
        <family val="4"/>
      </rPr>
      <t>2 časů</t>
    </r>
  </si>
  <si>
    <t>Č</t>
  </si>
  <si>
    <t>M</t>
  </si>
  <si>
    <t>Umístění po rozjížďkách</t>
  </si>
  <si>
    <r>
      <t xml:space="preserve">S </t>
    </r>
    <r>
      <rPr>
        <b/>
        <sz val="26"/>
        <rFont val="Comic Sans MS"/>
        <family val="4"/>
      </rPr>
      <t xml:space="preserve"> 2 nej. časů</t>
    </r>
  </si>
  <si>
    <t xml:space="preserve">  7.ročník přerovského festivalu dračích lodí  </t>
  </si>
  <si>
    <t>ČJ</t>
  </si>
  <si>
    <t>MJ</t>
  </si>
  <si>
    <t>Sobota 21.5.2011</t>
  </si>
  <si>
    <t>Neděle 22.5.2011</t>
  </si>
  <si>
    <t>Červení 1</t>
  </si>
  <si>
    <t>Červení 2</t>
  </si>
  <si>
    <t>Červení 3</t>
  </si>
  <si>
    <t>Červení 4</t>
  </si>
  <si>
    <t>Červení 5</t>
  </si>
  <si>
    <t>Modří 1</t>
  </si>
  <si>
    <t>Modří 2</t>
  </si>
  <si>
    <t>Modří 3</t>
  </si>
  <si>
    <t>Modří 4</t>
  </si>
  <si>
    <t>Modří 5</t>
  </si>
  <si>
    <t>NEJEDE SE</t>
  </si>
  <si>
    <t>3.čas</t>
  </si>
  <si>
    <t>Tým</t>
  </si>
  <si>
    <t>OVB Dragons</t>
  </si>
  <si>
    <t>Čas jízdy</t>
  </si>
  <si>
    <t>POŘADÍ</t>
  </si>
  <si>
    <t>DLOUHÁ TRAŤ - POHÁR DRAČIC</t>
  </si>
  <si>
    <t>DLOUHÁ TRAŤ - POHÁR ŠKOL</t>
  </si>
  <si>
    <t>DLOUHÁ TRAŤ - POHÁR FIREM</t>
  </si>
  <si>
    <t>DLOUHÁ TRAŤ - POHÁR FUN</t>
  </si>
  <si>
    <t>Jízdy na dlouhé trati. Počet jízd bude stanoven na základě počtu přihlášených lodí. Rozjížďky po 5 lodích s 20 minutovým intervalem. 
9:00 - 11:30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</si>
</sst>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</numFmts>
  <fonts count="81">
    <font>
      <sz val="10"/>
      <name val="Arial"/>
      <family val="0"/>
    </font>
    <font>
      <sz val="10"/>
      <name val="Comic Sans MS"/>
      <family val="4"/>
    </font>
    <font>
      <b/>
      <sz val="16"/>
      <name val="Comic Sans MS"/>
      <family val="4"/>
    </font>
    <font>
      <sz val="16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b/>
      <sz val="24"/>
      <name val="Comic Sans MS"/>
      <family val="4"/>
    </font>
    <font>
      <b/>
      <sz val="26"/>
      <name val="Comic Sans MS"/>
      <family val="4"/>
    </font>
    <font>
      <b/>
      <sz val="28"/>
      <name val="Comic Sans MS"/>
      <family val="4"/>
    </font>
    <font>
      <b/>
      <sz val="48"/>
      <name val="Comic Sans MS"/>
      <family val="4"/>
    </font>
    <font>
      <sz val="26"/>
      <name val="Comic Sans MS"/>
      <family val="4"/>
    </font>
    <font>
      <sz val="48"/>
      <name val="Comic Sans MS"/>
      <family val="4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E"/>
      <family val="0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b/>
      <u val="single"/>
      <sz val="12"/>
      <color indexed="12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u val="single"/>
      <sz val="20"/>
      <color indexed="12"/>
      <name val="Comic Sans MS"/>
      <family val="4"/>
    </font>
    <font>
      <b/>
      <sz val="14"/>
      <color indexed="12"/>
      <name val="Comic Sans MS"/>
      <family val="4"/>
    </font>
    <font>
      <sz val="12"/>
      <color indexed="10"/>
      <name val="Comic Sans MS"/>
      <family val="4"/>
    </font>
    <font>
      <sz val="8"/>
      <name val="Comic Sans MS"/>
      <family val="4"/>
    </font>
    <font>
      <b/>
      <sz val="12"/>
      <color indexed="9"/>
      <name val="Arial CE"/>
      <family val="0"/>
    </font>
    <font>
      <b/>
      <sz val="26"/>
      <name val="Symbol"/>
      <family val="1"/>
    </font>
    <font>
      <b/>
      <sz val="12"/>
      <color indexed="8"/>
      <name val="Comic Sans MS"/>
      <family val="4"/>
    </font>
    <font>
      <b/>
      <sz val="12"/>
      <color indexed="10"/>
      <name val="Comic Sans MS"/>
      <family val="4"/>
    </font>
    <font>
      <b/>
      <sz val="36"/>
      <name val="Comic Sans MS"/>
      <family val="4"/>
    </font>
    <font>
      <b/>
      <sz val="20"/>
      <name val="Comic Sans MS"/>
      <family val="4"/>
    </font>
    <font>
      <sz val="10"/>
      <color indexed="9"/>
      <name val="Comic Sans MS"/>
      <family val="4"/>
    </font>
    <font>
      <sz val="12"/>
      <color indexed="10"/>
      <name val="Arial CE"/>
      <family val="0"/>
    </font>
    <font>
      <b/>
      <sz val="26"/>
      <color indexed="9"/>
      <name val="Comic Sans MS"/>
      <family val="4"/>
    </font>
    <font>
      <sz val="11"/>
      <name val="Comic Sans MS"/>
      <family val="4"/>
    </font>
    <font>
      <b/>
      <i/>
      <sz val="12"/>
      <color indexed="10"/>
      <name val="Comic Sans MS"/>
      <family val="4"/>
    </font>
    <font>
      <b/>
      <u val="single"/>
      <sz val="14"/>
      <color indexed="12"/>
      <name val="Arial CE"/>
      <family val="0"/>
    </font>
    <font>
      <b/>
      <sz val="10"/>
      <name val="Arial"/>
      <family val="2"/>
    </font>
    <font>
      <b/>
      <u val="single"/>
      <sz val="16"/>
      <color indexed="12"/>
      <name val="Arial CE"/>
      <family val="0"/>
    </font>
    <font>
      <sz val="16"/>
      <name val="Arial CE"/>
      <family val="0"/>
    </font>
    <font>
      <b/>
      <sz val="16"/>
      <color indexed="12"/>
      <name val="Arial CE"/>
      <family val="0"/>
    </font>
    <font>
      <b/>
      <sz val="16"/>
      <name val="Arial CE"/>
      <family val="0"/>
    </font>
    <font>
      <b/>
      <sz val="16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omic Sans MS"/>
      <family val="4"/>
    </font>
    <font>
      <b/>
      <sz val="26"/>
      <color theme="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29" borderId="5" applyNumberFormat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0" xfId="60">
      <alignment/>
      <protection/>
    </xf>
    <xf numFmtId="0" fontId="16" fillId="0" borderId="0" xfId="60" applyFont="1" applyAlignment="1">
      <alignment horizontal="center"/>
      <protection/>
    </xf>
    <xf numFmtId="0" fontId="17" fillId="0" borderId="0" xfId="60" applyFont="1" applyFill="1" applyBorder="1">
      <alignment/>
      <protection/>
    </xf>
    <xf numFmtId="0" fontId="13" fillId="0" borderId="0" xfId="60" applyFill="1" applyBorder="1">
      <alignment/>
      <protection/>
    </xf>
    <xf numFmtId="0" fontId="18" fillId="0" borderId="0" xfId="60" applyFont="1" applyFill="1">
      <alignment/>
      <protection/>
    </xf>
    <xf numFmtId="0" fontId="13" fillId="0" borderId="0" xfId="60" applyBorder="1" applyAlignment="1">
      <alignment horizontal="center"/>
      <protection/>
    </xf>
    <xf numFmtId="0" fontId="13" fillId="0" borderId="0" xfId="60" applyBorder="1">
      <alignment/>
      <protection/>
    </xf>
    <xf numFmtId="0" fontId="20" fillId="0" borderId="10" xfId="60" applyFont="1" applyBorder="1" applyAlignment="1">
      <alignment horizontal="center"/>
      <protection/>
    </xf>
    <xf numFmtId="0" fontId="20" fillId="0" borderId="10" xfId="60" applyFont="1" applyBorder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5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0" fontId="5" fillId="0" borderId="12" xfId="0" applyNumberFormat="1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20" fontId="5" fillId="0" borderId="13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0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20" fontId="28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20" fontId="29" fillId="0" borderId="0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left" vertical="center"/>
    </xf>
    <xf numFmtId="0" fontId="20" fillId="33" borderId="0" xfId="60" applyFont="1" applyFill="1" applyBorder="1" applyAlignment="1">
      <alignment horizontal="center"/>
      <protection/>
    </xf>
    <xf numFmtId="0" fontId="13" fillId="33" borderId="0" xfId="60" applyFill="1" applyBorder="1">
      <alignment/>
      <protection/>
    </xf>
    <xf numFmtId="0" fontId="0" fillId="33" borderId="0" xfId="0" applyFill="1" applyBorder="1" applyAlignment="1">
      <alignment/>
    </xf>
    <xf numFmtId="0" fontId="20" fillId="33" borderId="0" xfId="60" applyFont="1" applyFill="1" applyBorder="1">
      <alignment/>
      <protection/>
    </xf>
    <xf numFmtId="20" fontId="5" fillId="0" borderId="18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0" fontId="5" fillId="0" borderId="1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center" textRotation="90"/>
    </xf>
    <xf numFmtId="20" fontId="28" fillId="0" borderId="18" xfId="0" applyNumberFormat="1" applyFont="1" applyBorder="1" applyAlignment="1">
      <alignment horizontal="center"/>
    </xf>
    <xf numFmtId="1" fontId="28" fillId="0" borderId="18" xfId="0" applyNumberFormat="1" applyFont="1" applyBorder="1" applyAlignment="1">
      <alignment horizontal="center"/>
    </xf>
    <xf numFmtId="0" fontId="28" fillId="0" borderId="16" xfId="0" applyFont="1" applyBorder="1" applyAlignment="1">
      <alignment/>
    </xf>
    <xf numFmtId="0" fontId="28" fillId="0" borderId="19" xfId="0" applyFont="1" applyBorder="1" applyAlignment="1">
      <alignment/>
    </xf>
    <xf numFmtId="0" fontId="29" fillId="0" borderId="19" xfId="0" applyFont="1" applyBorder="1" applyAlignment="1">
      <alignment/>
    </xf>
    <xf numFmtId="20" fontId="29" fillId="0" borderId="17" xfId="0" applyNumberFormat="1" applyFont="1" applyBorder="1" applyAlignment="1">
      <alignment horizontal="center"/>
    </xf>
    <xf numFmtId="0" fontId="29" fillId="0" borderId="22" xfId="0" applyFont="1" applyBorder="1" applyAlignment="1">
      <alignment/>
    </xf>
    <xf numFmtId="0" fontId="20" fillId="0" borderId="0" xfId="60" applyFont="1" applyBorder="1">
      <alignment/>
      <protection/>
    </xf>
    <xf numFmtId="0" fontId="33" fillId="0" borderId="0" xfId="60" applyFont="1" applyFill="1" applyBorder="1">
      <alignment/>
      <protection/>
    </xf>
    <xf numFmtId="20" fontId="8" fillId="0" borderId="23" xfId="0" applyNumberFormat="1" applyFont="1" applyFill="1" applyBorder="1" applyAlignment="1">
      <alignment vertical="center" textRotation="90"/>
    </xf>
    <xf numFmtId="20" fontId="8" fillId="0" borderId="24" xfId="0" applyNumberFormat="1" applyFont="1" applyFill="1" applyBorder="1" applyAlignment="1">
      <alignment vertical="center" textRotation="90"/>
    </xf>
    <xf numFmtId="0" fontId="0" fillId="0" borderId="0" xfId="0" applyFill="1" applyBorder="1" applyAlignment="1">
      <alignment/>
    </xf>
    <xf numFmtId="0" fontId="13" fillId="0" borderId="0" xfId="60" applyFont="1" applyBorder="1">
      <alignment/>
      <protection/>
    </xf>
    <xf numFmtId="20" fontId="31" fillId="0" borderId="24" xfId="0" applyNumberFormat="1" applyFont="1" applyFill="1" applyBorder="1" applyAlignment="1">
      <alignment vertical="center" textRotation="90"/>
    </xf>
    <xf numFmtId="0" fontId="31" fillId="0" borderId="11" xfId="0" applyFont="1" applyFill="1" applyBorder="1" applyAlignment="1">
      <alignment horizontal="left" vertical="center"/>
    </xf>
    <xf numFmtId="20" fontId="7" fillId="0" borderId="24" xfId="0" applyNumberFormat="1" applyFont="1" applyFill="1" applyBorder="1" applyAlignment="1">
      <alignment horizontal="left" vertical="center" textRotation="90"/>
    </xf>
    <xf numFmtId="0" fontId="8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20" fontId="8" fillId="0" borderId="24" xfId="0" applyNumberFormat="1" applyFont="1" applyFill="1" applyBorder="1" applyAlignment="1">
      <alignment horizontal="center" vertical="center" textRotation="90"/>
    </xf>
    <xf numFmtId="20" fontId="8" fillId="0" borderId="26" xfId="0" applyNumberFormat="1" applyFont="1" applyFill="1" applyBorder="1" applyAlignment="1">
      <alignment horizontal="center" vertical="center" textRotation="90"/>
    </xf>
    <xf numFmtId="20" fontId="31" fillId="0" borderId="24" xfId="0" applyNumberFormat="1" applyFont="1" applyFill="1" applyBorder="1" applyAlignment="1">
      <alignment horizontal="left" vertical="center" textRotation="90"/>
    </xf>
    <xf numFmtId="0" fontId="8" fillId="0" borderId="1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1" fontId="5" fillId="0" borderId="13" xfId="0" applyNumberFormat="1" applyFont="1" applyBorder="1" applyAlignment="1">
      <alignment horizontal="center"/>
    </xf>
    <xf numFmtId="20" fontId="5" fillId="0" borderId="30" xfId="0" applyNumberFormat="1" applyFont="1" applyBorder="1" applyAlignment="1">
      <alignment horizontal="left"/>
    </xf>
    <xf numFmtId="20" fontId="5" fillId="0" borderId="29" xfId="0" applyNumberFormat="1" applyFont="1" applyBorder="1" applyAlignment="1">
      <alignment horizontal="left"/>
    </xf>
    <xf numFmtId="20" fontId="5" fillId="0" borderId="31" xfId="0" applyNumberFormat="1" applyFont="1" applyBorder="1" applyAlignment="1">
      <alignment horizontal="left"/>
    </xf>
    <xf numFmtId="20" fontId="5" fillId="0" borderId="32" xfId="0" applyNumberFormat="1" applyFont="1" applyBorder="1" applyAlignment="1">
      <alignment horizontal="left"/>
    </xf>
    <xf numFmtId="20" fontId="5" fillId="0" borderId="33" xfId="0" applyNumberFormat="1" applyFont="1" applyBorder="1" applyAlignment="1">
      <alignment horizontal="left"/>
    </xf>
    <xf numFmtId="20" fontId="4" fillId="0" borderId="33" xfId="0" applyNumberFormat="1" applyFont="1" applyBorder="1" applyAlignment="1">
      <alignment horizontal="left"/>
    </xf>
    <xf numFmtId="20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20" fontId="28" fillId="0" borderId="30" xfId="0" applyNumberFormat="1" applyFont="1" applyBorder="1" applyAlignment="1">
      <alignment horizontal="left"/>
    </xf>
    <xf numFmtId="20" fontId="28" fillId="0" borderId="29" xfId="0" applyNumberFormat="1" applyFont="1" applyBorder="1" applyAlignment="1">
      <alignment horizontal="left"/>
    </xf>
    <xf numFmtId="20" fontId="29" fillId="0" borderId="29" xfId="0" applyNumberFormat="1" applyFont="1" applyBorder="1" applyAlignment="1">
      <alignment horizontal="left"/>
    </xf>
    <xf numFmtId="20" fontId="29" fillId="0" borderId="33" xfId="0" applyNumberFormat="1" applyFont="1" applyBorder="1" applyAlignment="1">
      <alignment horizontal="left"/>
    </xf>
    <xf numFmtId="0" fontId="19" fillId="0" borderId="0" xfId="60" applyFont="1" applyAlignment="1">
      <alignment horizontal="center"/>
      <protection/>
    </xf>
    <xf numFmtId="0" fontId="37" fillId="0" borderId="0" xfId="60" applyFont="1" applyAlignment="1">
      <alignment/>
      <protection/>
    </xf>
    <xf numFmtId="0" fontId="37" fillId="0" borderId="0" xfId="60" applyFont="1" applyAlignment="1">
      <alignment horizontal="center"/>
      <protection/>
    </xf>
    <xf numFmtId="20" fontId="4" fillId="0" borderId="17" xfId="0" applyNumberFormat="1" applyFont="1" applyBorder="1" applyAlignment="1">
      <alignment horizontal="left" vertical="center"/>
    </xf>
    <xf numFmtId="20" fontId="29" fillId="0" borderId="30" xfId="0" applyNumberFormat="1" applyFont="1" applyBorder="1" applyAlignment="1">
      <alignment horizontal="left"/>
    </xf>
    <xf numFmtId="20" fontId="29" fillId="0" borderId="18" xfId="0" applyNumberFormat="1" applyFont="1" applyBorder="1" applyAlignment="1">
      <alignment horizontal="center"/>
    </xf>
    <xf numFmtId="0" fontId="29" fillId="0" borderId="16" xfId="0" applyFont="1" applyBorder="1" applyAlignment="1">
      <alignment/>
    </xf>
    <xf numFmtId="1" fontId="28" fillId="0" borderId="17" xfId="0" applyNumberFormat="1" applyFont="1" applyBorder="1" applyAlignment="1">
      <alignment horizontal="center"/>
    </xf>
    <xf numFmtId="20" fontId="28" fillId="0" borderId="33" xfId="0" applyNumberFormat="1" applyFont="1" applyBorder="1" applyAlignment="1">
      <alignment horizontal="left"/>
    </xf>
    <xf numFmtId="20" fontId="28" fillId="0" borderId="17" xfId="0" applyNumberFormat="1" applyFont="1" applyBorder="1" applyAlignment="1">
      <alignment horizontal="center"/>
    </xf>
    <xf numFmtId="0" fontId="28" fillId="0" borderId="22" xfId="0" applyFont="1" applyBorder="1" applyAlignment="1">
      <alignment/>
    </xf>
    <xf numFmtId="1" fontId="79" fillId="0" borderId="18" xfId="0" applyNumberFormat="1" applyFont="1" applyBorder="1" applyAlignment="1">
      <alignment horizontal="center"/>
    </xf>
    <xf numFmtId="1" fontId="79" fillId="0" borderId="0" xfId="0" applyNumberFormat="1" applyFont="1" applyBorder="1" applyAlignment="1">
      <alignment horizontal="center"/>
    </xf>
    <xf numFmtId="1" fontId="79" fillId="0" borderId="17" xfId="0" applyNumberFormat="1" applyFont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26" fillId="34" borderId="0" xfId="60" applyFont="1" applyFill="1" applyAlignment="1">
      <alignment horizontal="left"/>
      <protection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23" xfId="0" applyFont="1" applyBorder="1" applyAlignment="1">
      <alignment/>
    </xf>
    <xf numFmtId="0" fontId="40" fillId="0" borderId="0" xfId="60" applyFont="1">
      <alignment/>
      <protection/>
    </xf>
    <xf numFmtId="0" fontId="39" fillId="0" borderId="0" xfId="60" applyFont="1" applyAlignment="1">
      <alignment/>
      <protection/>
    </xf>
    <xf numFmtId="0" fontId="39" fillId="0" borderId="0" xfId="60" applyFont="1" applyAlignment="1">
      <alignment horizontal="center"/>
      <protection/>
    </xf>
    <xf numFmtId="0" fontId="41" fillId="0" borderId="0" xfId="60" applyFont="1" applyFill="1">
      <alignment/>
      <protection/>
    </xf>
    <xf numFmtId="0" fontId="42" fillId="0" borderId="0" xfId="60" applyFont="1">
      <alignment/>
      <protection/>
    </xf>
    <xf numFmtId="0" fontId="26" fillId="35" borderId="0" xfId="60" applyFont="1" applyFill="1" applyAlignment="1">
      <alignment horizontal="left"/>
      <protection/>
    </xf>
    <xf numFmtId="20" fontId="4" fillId="0" borderId="18" xfId="0" applyNumberFormat="1" applyFont="1" applyBorder="1" applyAlignment="1">
      <alignment horizontal="center"/>
    </xf>
    <xf numFmtId="20" fontId="4" fillId="0" borderId="30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2" xfId="0" applyFont="1" applyBorder="1" applyAlignment="1">
      <alignment/>
    </xf>
    <xf numFmtId="20" fontId="29" fillId="0" borderId="34" xfId="0" applyNumberFormat="1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2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textRotation="90"/>
    </xf>
    <xf numFmtId="0" fontId="1" fillId="0" borderId="3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22" fontId="32" fillId="0" borderId="0" xfId="0" applyNumberFormat="1" applyFont="1" applyFill="1" applyBorder="1" applyAlignment="1">
      <alignment horizontal="left"/>
    </xf>
    <xf numFmtId="20" fontId="32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1" fontId="2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 textRotation="90"/>
    </xf>
    <xf numFmtId="2" fontId="8" fillId="0" borderId="11" xfId="0" applyNumberFormat="1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3" fillId="36" borderId="32" xfId="0" applyFont="1" applyFill="1" applyBorder="1" applyAlignment="1">
      <alignment horizontal="center" vertical="center"/>
    </xf>
    <xf numFmtId="0" fontId="43" fillId="36" borderId="35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34" borderId="10" xfId="0" applyFont="1" applyFill="1" applyBorder="1" applyAlignment="1">
      <alignment horizontal="left" vertical="center"/>
    </xf>
    <xf numFmtId="47" fontId="43" fillId="34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47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26" fillId="35" borderId="0" xfId="60" applyFont="1" applyFill="1" applyAlignment="1">
      <alignment horizontal="left"/>
      <protection/>
    </xf>
    <xf numFmtId="0" fontId="39" fillId="0" borderId="0" xfId="60" applyFont="1" applyAlignment="1">
      <alignment horizontal="center" vertical="center" wrapText="1"/>
      <protection/>
    </xf>
    <xf numFmtId="0" fontId="29" fillId="0" borderId="34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23" fillId="0" borderId="2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20" fontId="4" fillId="0" borderId="30" xfId="0" applyNumberFormat="1" applyFont="1" applyBorder="1" applyAlignment="1">
      <alignment horizontal="center"/>
    </xf>
    <xf numFmtId="20" fontId="4" fillId="0" borderId="18" xfId="0" applyNumberFormat="1" applyFont="1" applyBorder="1" applyAlignment="1">
      <alignment horizontal="center"/>
    </xf>
    <xf numFmtId="20" fontId="4" fillId="0" borderId="16" xfId="0" applyNumberFormat="1" applyFont="1" applyBorder="1" applyAlignment="1">
      <alignment horizontal="center"/>
    </xf>
    <xf numFmtId="0" fontId="36" fillId="0" borderId="36" xfId="0" applyFont="1" applyBorder="1" applyAlignment="1">
      <alignment horizontal="left" vertical="center"/>
    </xf>
    <xf numFmtId="0" fontId="36" fillId="0" borderId="37" xfId="0" applyFont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textRotation="90"/>
    </xf>
    <xf numFmtId="0" fontId="4" fillId="0" borderId="29" xfId="0" applyFont="1" applyFill="1" applyBorder="1" applyAlignment="1">
      <alignment horizontal="left" vertical="center" textRotation="90"/>
    </xf>
    <xf numFmtId="0" fontId="4" fillId="0" borderId="33" xfId="0" applyFont="1" applyFill="1" applyBorder="1" applyAlignment="1">
      <alignment horizontal="left" vertical="center" textRotation="90"/>
    </xf>
    <xf numFmtId="20" fontId="4" fillId="0" borderId="30" xfId="0" applyNumberFormat="1" applyFont="1" applyBorder="1" applyAlignment="1">
      <alignment horizontal="center" vertical="center" wrapText="1"/>
    </xf>
    <xf numFmtId="20" fontId="4" fillId="0" borderId="18" xfId="0" applyNumberFormat="1" applyFont="1" applyBorder="1" applyAlignment="1">
      <alignment horizontal="center" vertical="center" wrapText="1"/>
    </xf>
    <xf numFmtId="20" fontId="4" fillId="0" borderId="16" xfId="0" applyNumberFormat="1" applyFont="1" applyBorder="1" applyAlignment="1">
      <alignment horizontal="center" vertical="center" wrapText="1"/>
    </xf>
    <xf numFmtId="20" fontId="4" fillId="0" borderId="29" xfId="0" applyNumberFormat="1" applyFont="1" applyBorder="1" applyAlignment="1">
      <alignment horizontal="center" vertical="center" wrapText="1"/>
    </xf>
    <xf numFmtId="20" fontId="4" fillId="0" borderId="0" xfId="0" applyNumberFormat="1" applyFont="1" applyBorder="1" applyAlignment="1">
      <alignment horizontal="center" vertical="center" wrapText="1"/>
    </xf>
    <xf numFmtId="20" fontId="4" fillId="0" borderId="19" xfId="0" applyNumberFormat="1" applyFont="1" applyBorder="1" applyAlignment="1">
      <alignment horizontal="center" vertical="center" wrapText="1"/>
    </xf>
    <xf numFmtId="20" fontId="4" fillId="0" borderId="33" xfId="0" applyNumberFormat="1" applyFont="1" applyBorder="1" applyAlignment="1">
      <alignment horizontal="center" vertical="center" wrapText="1"/>
    </xf>
    <xf numFmtId="20" fontId="4" fillId="0" borderId="17" xfId="0" applyNumberFormat="1" applyFont="1" applyBorder="1" applyAlignment="1">
      <alignment horizontal="center" vertical="center" wrapText="1"/>
    </xf>
    <xf numFmtId="20" fontId="4" fillId="0" borderId="22" xfId="0" applyNumberFormat="1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textRotation="90"/>
    </xf>
    <xf numFmtId="0" fontId="5" fillId="0" borderId="39" xfId="0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horizontal="center" vertical="center" textRotation="90"/>
    </xf>
    <xf numFmtId="0" fontId="4" fillId="0" borderId="30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39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 textRotation="90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30" fillId="37" borderId="41" xfId="0" applyFont="1" applyFill="1" applyBorder="1" applyAlignment="1">
      <alignment horizontal="center" vertical="center" textRotation="90"/>
    </xf>
    <xf numFmtId="0" fontId="30" fillId="37" borderId="42" xfId="0" applyFont="1" applyFill="1" applyBorder="1" applyAlignment="1">
      <alignment horizontal="center" vertical="center" textRotation="90"/>
    </xf>
    <xf numFmtId="0" fontId="9" fillId="37" borderId="14" xfId="0" applyFont="1" applyFill="1" applyBorder="1" applyAlignment="1">
      <alignment horizontal="center" vertical="center"/>
    </xf>
    <xf numFmtId="0" fontId="8" fillId="37" borderId="43" xfId="0" applyFont="1" applyFill="1" applyBorder="1" applyAlignment="1">
      <alignment horizontal="center"/>
    </xf>
    <xf numFmtId="0" fontId="8" fillId="37" borderId="44" xfId="0" applyFont="1" applyFill="1" applyBorder="1" applyAlignment="1">
      <alignment horizontal="center"/>
    </xf>
    <xf numFmtId="0" fontId="8" fillId="37" borderId="45" xfId="0" applyFont="1" applyFill="1" applyBorder="1" applyAlignment="1">
      <alignment horizontal="center"/>
    </xf>
    <xf numFmtId="2" fontId="8" fillId="0" borderId="41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20" fontId="8" fillId="0" borderId="10" xfId="0" applyNumberFormat="1" applyFont="1" applyFill="1" applyBorder="1" applyAlignment="1">
      <alignment horizontal="center" vertical="center" textRotation="90"/>
    </xf>
    <xf numFmtId="2" fontId="8" fillId="0" borderId="46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20" fontId="8" fillId="0" borderId="11" xfId="0" applyNumberFormat="1" applyFont="1" applyFill="1" applyBorder="1" applyAlignment="1">
      <alignment horizontal="center" vertical="center" textRotation="90"/>
    </xf>
    <xf numFmtId="0" fontId="9" fillId="37" borderId="43" xfId="0" applyFont="1" applyFill="1" applyBorder="1" applyAlignment="1">
      <alignment horizontal="center" vertical="center"/>
    </xf>
    <xf numFmtId="0" fontId="9" fillId="37" borderId="44" xfId="0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/>
    </xf>
    <xf numFmtId="20" fontId="8" fillId="0" borderId="35" xfId="0" applyNumberFormat="1" applyFont="1" applyFill="1" applyBorder="1" applyAlignment="1">
      <alignment horizontal="center" vertical="center" textRotation="90"/>
    </xf>
    <xf numFmtId="20" fontId="8" fillId="0" borderId="48" xfId="0" applyNumberFormat="1" applyFont="1" applyFill="1" applyBorder="1" applyAlignment="1">
      <alignment horizontal="center" vertical="center" textRotation="90"/>
    </xf>
    <xf numFmtId="20" fontId="8" fillId="0" borderId="49" xfId="0" applyNumberFormat="1" applyFont="1" applyFill="1" applyBorder="1" applyAlignment="1">
      <alignment horizontal="center" vertical="center" textRotation="90"/>
    </xf>
    <xf numFmtId="2" fontId="8" fillId="0" borderId="50" xfId="0" applyNumberFormat="1" applyFont="1" applyFill="1" applyBorder="1" applyAlignment="1">
      <alignment horizontal="center"/>
    </xf>
    <xf numFmtId="2" fontId="8" fillId="0" borderId="51" xfId="0" applyNumberFormat="1" applyFont="1" applyFill="1" applyBorder="1" applyAlignment="1">
      <alignment horizontal="center"/>
    </xf>
    <xf numFmtId="2" fontId="8" fillId="0" borderId="52" xfId="0" applyNumberFormat="1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30" fillId="38" borderId="41" xfId="0" applyFont="1" applyFill="1" applyBorder="1" applyAlignment="1">
      <alignment horizontal="center" vertical="center" textRotation="90"/>
    </xf>
    <xf numFmtId="0" fontId="30" fillId="38" borderId="42" xfId="0" applyFont="1" applyFill="1" applyBorder="1" applyAlignment="1">
      <alignment horizontal="center" vertical="center" textRotation="90"/>
    </xf>
    <xf numFmtId="0" fontId="9" fillId="38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9" fillId="38" borderId="43" xfId="0" applyFont="1" applyFill="1" applyBorder="1" applyAlignment="1">
      <alignment horizontal="center" vertical="center"/>
    </xf>
    <xf numFmtId="0" fontId="9" fillId="38" borderId="44" xfId="0" applyFont="1" applyFill="1" applyBorder="1" applyAlignment="1">
      <alignment horizontal="center" vertical="center"/>
    </xf>
    <xf numFmtId="0" fontId="9" fillId="38" borderId="4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2" fontId="80" fillId="0" borderId="46" xfId="0" applyNumberFormat="1" applyFont="1" applyFill="1" applyBorder="1" applyAlignment="1">
      <alignment horizontal="center"/>
    </xf>
    <xf numFmtId="2" fontId="80" fillId="0" borderId="24" xfId="0" applyNumberFormat="1" applyFont="1" applyFill="1" applyBorder="1" applyAlignment="1">
      <alignment horizontal="center"/>
    </xf>
    <xf numFmtId="2" fontId="80" fillId="0" borderId="26" xfId="0" applyNumberFormat="1" applyFont="1" applyFill="1" applyBorder="1" applyAlignment="1">
      <alignment horizontal="center"/>
    </xf>
    <xf numFmtId="0" fontId="80" fillId="0" borderId="46" xfId="0" applyFont="1" applyFill="1" applyBorder="1" applyAlignment="1">
      <alignment horizontal="center"/>
    </xf>
    <xf numFmtId="0" fontId="80" fillId="0" borderId="26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top"/>
    </xf>
    <xf numFmtId="0" fontId="27" fillId="0" borderId="37" xfId="0" applyFont="1" applyFill="1" applyBorder="1" applyAlignment="1">
      <alignment horizontal="center" vertical="top"/>
    </xf>
    <xf numFmtId="0" fontId="30" fillId="39" borderId="41" xfId="0" applyFont="1" applyFill="1" applyBorder="1" applyAlignment="1">
      <alignment horizontal="center" vertical="center" textRotation="90"/>
    </xf>
    <xf numFmtId="0" fontId="30" fillId="39" borderId="42" xfId="0" applyFont="1" applyFill="1" applyBorder="1" applyAlignment="1">
      <alignment horizontal="center" vertical="center" textRotation="90"/>
    </xf>
    <xf numFmtId="0" fontId="30" fillId="39" borderId="53" xfId="0" applyFont="1" applyFill="1" applyBorder="1" applyAlignment="1">
      <alignment horizontal="center" vertical="center" textRotation="90"/>
    </xf>
    <xf numFmtId="0" fontId="9" fillId="39" borderId="14" xfId="0" applyFont="1" applyFill="1" applyBorder="1" applyAlignment="1">
      <alignment horizontal="center" vertical="center"/>
    </xf>
    <xf numFmtId="0" fontId="9" fillId="39" borderId="43" xfId="0" applyFont="1" applyFill="1" applyBorder="1" applyAlignment="1">
      <alignment horizontal="center" vertical="center"/>
    </xf>
    <xf numFmtId="0" fontId="9" fillId="39" borderId="44" xfId="0" applyFont="1" applyFill="1" applyBorder="1" applyAlignment="1">
      <alignment horizontal="center" vertical="center"/>
    </xf>
    <xf numFmtId="0" fontId="9" fillId="39" borderId="47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 textRotation="90"/>
    </xf>
    <xf numFmtId="0" fontId="10" fillId="7" borderId="42" xfId="0" applyFont="1" applyFill="1" applyBorder="1" applyAlignment="1">
      <alignment horizontal="center" vertical="center" textRotation="90"/>
    </xf>
    <xf numFmtId="0" fontId="9" fillId="7" borderId="1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2" fontId="8" fillId="0" borderId="54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7" borderId="43" xfId="0" applyFont="1" applyFill="1" applyBorder="1" applyAlignment="1">
      <alignment horizontal="center" vertical="center"/>
    </xf>
    <xf numFmtId="0" fontId="9" fillId="7" borderId="44" xfId="0" applyFont="1" applyFill="1" applyBorder="1" applyAlignment="1">
      <alignment horizontal="center" vertical="center"/>
    </xf>
    <xf numFmtId="0" fontId="9" fillId="7" borderId="47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9" fillId="40" borderId="43" xfId="0" applyFont="1" applyFill="1" applyBorder="1" applyAlignment="1">
      <alignment horizontal="center" vertical="center"/>
    </xf>
    <xf numFmtId="0" fontId="9" fillId="40" borderId="44" xfId="0" applyFont="1" applyFill="1" applyBorder="1" applyAlignment="1">
      <alignment horizontal="center" vertical="center"/>
    </xf>
    <xf numFmtId="0" fontId="9" fillId="40" borderId="47" xfId="0" applyFont="1" applyFill="1" applyBorder="1" applyAlignment="1">
      <alignment horizontal="center" vertical="center"/>
    </xf>
    <xf numFmtId="0" fontId="10" fillId="40" borderId="41" xfId="0" applyFont="1" applyFill="1" applyBorder="1" applyAlignment="1">
      <alignment horizontal="center" vertical="center" textRotation="90"/>
    </xf>
    <xf numFmtId="0" fontId="10" fillId="40" borderId="42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/>
    </xf>
    <xf numFmtId="0" fontId="43" fillId="36" borderId="29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center" vertical="center"/>
    </xf>
    <xf numFmtId="2" fontId="7" fillId="0" borderId="42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ální_Festival 2005_úkoly a posádk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1066800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40970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1228725</xdr:colOff>
      <xdr:row>1</xdr:row>
      <xdr:rowOff>257175</xdr:rowOff>
    </xdr:from>
    <xdr:to>
      <xdr:col>8</xdr:col>
      <xdr:colOff>304800</xdr:colOff>
      <xdr:row>9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73175" y="419100"/>
          <a:ext cx="2171700" cy="2286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6"/>
  <sheetViews>
    <sheetView showGridLines="0" tabSelected="1" view="pageBreakPreview" zoomScale="40" zoomScaleNormal="40" zoomScaleSheetLayoutView="40" zoomScalePageLayoutView="0" workbookViewId="0" topLeftCell="A1">
      <selection activeCell="B2" sqref="B2:I2"/>
    </sheetView>
  </sheetViews>
  <sheetFormatPr defaultColWidth="9.140625" defaultRowHeight="12.75"/>
  <cols>
    <col min="1" max="1" width="6.57421875" style="14" customWidth="1"/>
    <col min="2" max="2" width="59.57421875" style="14" customWidth="1"/>
    <col min="3" max="3" width="39.28125" style="14" customWidth="1"/>
    <col min="4" max="4" width="15.57421875" style="14" customWidth="1"/>
    <col min="5" max="5" width="11.57421875" style="14" customWidth="1"/>
    <col min="6" max="6" width="19.00390625" style="14" customWidth="1"/>
    <col min="7" max="7" width="39.57421875" style="14" customWidth="1"/>
    <col min="8" max="8" width="46.421875" style="14" customWidth="1"/>
    <col min="9" max="16384" width="9.140625" style="14" customWidth="1"/>
  </cols>
  <sheetData>
    <row r="1" ht="12.75"/>
    <row r="2" spans="2:9" s="24" customFormat="1" ht="45.75" customHeight="1">
      <c r="B2" s="192" t="s">
        <v>123</v>
      </c>
      <c r="C2" s="192"/>
      <c r="D2" s="192"/>
      <c r="E2" s="192"/>
      <c r="F2" s="192"/>
      <c r="G2" s="192"/>
      <c r="H2" s="192"/>
      <c r="I2" s="192"/>
    </row>
    <row r="3" spans="3:10" ht="20.25">
      <c r="C3" s="136"/>
      <c r="D3" s="136"/>
      <c r="E3" s="137" t="s">
        <v>79</v>
      </c>
      <c r="F3" s="137"/>
      <c r="G3" s="137"/>
      <c r="H3" s="118"/>
      <c r="I3" s="117"/>
      <c r="J3" s="117"/>
    </row>
    <row r="4" spans="3:8" ht="20.25">
      <c r="C4" s="138"/>
      <c r="D4" s="138"/>
      <c r="E4" s="138"/>
      <c r="F4" s="138"/>
      <c r="G4" s="138"/>
      <c r="H4" s="116"/>
    </row>
    <row r="5" spans="3:7" s="23" customFormat="1" ht="20.25">
      <c r="C5" s="139" t="s">
        <v>13</v>
      </c>
      <c r="D5" s="140" t="s">
        <v>14</v>
      </c>
      <c r="E5" s="136"/>
      <c r="F5" s="136"/>
      <c r="G5" s="136"/>
    </row>
    <row r="6" spans="3:7" s="23" customFormat="1" ht="20.25">
      <c r="C6" s="139"/>
      <c r="D6" s="140"/>
      <c r="E6" s="136"/>
      <c r="F6" s="136"/>
      <c r="G6" s="136"/>
    </row>
    <row r="7" spans="3:7" s="23" customFormat="1" ht="20.25">
      <c r="C7" s="139" t="s">
        <v>12</v>
      </c>
      <c r="D7" s="140" t="s">
        <v>45</v>
      </c>
      <c r="E7" s="136"/>
      <c r="F7" s="136"/>
      <c r="G7" s="136"/>
    </row>
    <row r="8" spans="3:7" s="23" customFormat="1" ht="20.25">
      <c r="C8" s="139"/>
      <c r="D8" s="140"/>
      <c r="E8" s="136"/>
      <c r="F8" s="136"/>
      <c r="G8" s="136"/>
    </row>
    <row r="9" spans="3:7" s="23" customFormat="1" ht="20.25">
      <c r="C9" s="139" t="s">
        <v>46</v>
      </c>
      <c r="D9" s="140" t="s">
        <v>47</v>
      </c>
      <c r="E9" s="136"/>
      <c r="F9" s="136"/>
      <c r="G9" s="136"/>
    </row>
    <row r="10" spans="3:7" s="23" customFormat="1" ht="20.25">
      <c r="C10" s="136"/>
      <c r="D10" s="140"/>
      <c r="E10" s="136"/>
      <c r="F10" s="136"/>
      <c r="G10" s="136"/>
    </row>
    <row r="11" spans="3:7" s="23" customFormat="1" ht="20.25">
      <c r="C11" s="139" t="s">
        <v>62</v>
      </c>
      <c r="D11" s="140" t="s">
        <v>63</v>
      </c>
      <c r="E11" s="136"/>
      <c r="F11" s="136"/>
      <c r="G11" s="136"/>
    </row>
    <row r="12" spans="3:7" s="23" customFormat="1" ht="20.25">
      <c r="C12" s="139"/>
      <c r="D12" s="140"/>
      <c r="E12" s="136"/>
      <c r="F12" s="136"/>
      <c r="G12" s="136"/>
    </row>
    <row r="13" spans="3:7" s="23" customFormat="1" ht="20.25">
      <c r="C13" s="139" t="s">
        <v>11</v>
      </c>
      <c r="D13" s="140" t="s">
        <v>49</v>
      </c>
      <c r="E13" s="136"/>
      <c r="F13" s="136"/>
      <c r="G13" s="136"/>
    </row>
    <row r="14" spans="2:7" ht="20.25">
      <c r="B14" s="18"/>
      <c r="C14" s="136"/>
      <c r="D14" s="136"/>
      <c r="E14" s="136"/>
      <c r="F14" s="136"/>
      <c r="G14" s="136"/>
    </row>
    <row r="16" spans="1:9" s="23" customFormat="1" ht="15.75">
      <c r="A16" s="191" t="s">
        <v>53</v>
      </c>
      <c r="B16" s="191"/>
      <c r="C16" s="191"/>
      <c r="D16" s="191"/>
      <c r="E16" s="131"/>
      <c r="F16" s="191" t="s">
        <v>52</v>
      </c>
      <c r="G16" s="191"/>
      <c r="H16" s="191"/>
      <c r="I16" s="191"/>
    </row>
    <row r="17" spans="2:9" ht="15">
      <c r="B17" s="15" t="s">
        <v>9</v>
      </c>
      <c r="C17" s="15" t="s">
        <v>10</v>
      </c>
      <c r="G17" s="15" t="s">
        <v>9</v>
      </c>
      <c r="H17" s="15" t="s">
        <v>10</v>
      </c>
      <c r="I17" s="76"/>
    </row>
    <row r="18" spans="1:9" s="23" customFormat="1" ht="15">
      <c r="A18" s="21">
        <v>1</v>
      </c>
      <c r="B18" s="132" t="s">
        <v>38</v>
      </c>
      <c r="C18" s="22"/>
      <c r="F18" s="21">
        <v>1</v>
      </c>
      <c r="G18" s="132" t="s">
        <v>107</v>
      </c>
      <c r="H18" s="22"/>
      <c r="I18" s="16"/>
    </row>
    <row r="19" spans="1:9" s="23" customFormat="1" ht="15">
      <c r="A19" s="21">
        <v>2</v>
      </c>
      <c r="B19" s="132" t="s">
        <v>66</v>
      </c>
      <c r="C19" s="22"/>
      <c r="F19" s="21">
        <v>2</v>
      </c>
      <c r="G19" s="132" t="s">
        <v>108</v>
      </c>
      <c r="H19" s="22"/>
      <c r="I19" s="77"/>
    </row>
    <row r="20" spans="1:9" s="23" customFormat="1" ht="15">
      <c r="A20" s="21">
        <v>3</v>
      </c>
      <c r="B20" s="132" t="s">
        <v>102</v>
      </c>
      <c r="C20" s="22"/>
      <c r="F20" s="21">
        <v>3</v>
      </c>
      <c r="G20" s="133" t="s">
        <v>109</v>
      </c>
      <c r="H20" s="22"/>
      <c r="I20" s="77"/>
    </row>
    <row r="21" spans="1:9" s="23" customFormat="1" ht="15">
      <c r="A21" s="21">
        <v>4</v>
      </c>
      <c r="B21" s="132" t="s">
        <v>72</v>
      </c>
      <c r="C21" s="22"/>
      <c r="F21" s="21">
        <v>4</v>
      </c>
      <c r="G21" s="133" t="s">
        <v>110</v>
      </c>
      <c r="H21" s="22"/>
      <c r="I21" s="77"/>
    </row>
    <row r="22" spans="1:9" s="23" customFormat="1" ht="15">
      <c r="A22" s="21">
        <v>5</v>
      </c>
      <c r="B22" s="132" t="s">
        <v>103</v>
      </c>
      <c r="C22" s="22"/>
      <c r="F22" s="21">
        <v>5</v>
      </c>
      <c r="G22" s="133" t="s">
        <v>111</v>
      </c>
      <c r="H22" s="22"/>
      <c r="I22" s="77"/>
    </row>
    <row r="23" spans="1:9" s="23" customFormat="1" ht="15">
      <c r="A23" s="21">
        <v>6</v>
      </c>
      <c r="B23" s="132" t="s">
        <v>104</v>
      </c>
      <c r="C23" s="22"/>
      <c r="F23" s="21">
        <v>6</v>
      </c>
      <c r="G23" s="133" t="s">
        <v>112</v>
      </c>
      <c r="H23" s="22"/>
      <c r="I23" s="77"/>
    </row>
    <row r="24" spans="1:9" s="23" customFormat="1" ht="15">
      <c r="A24" s="21">
        <v>7</v>
      </c>
      <c r="B24" s="132" t="s">
        <v>37</v>
      </c>
      <c r="C24" s="22"/>
      <c r="F24" s="21">
        <v>7</v>
      </c>
      <c r="G24" s="133" t="s">
        <v>113</v>
      </c>
      <c r="H24" s="22"/>
      <c r="I24" s="77"/>
    </row>
    <row r="25" spans="1:9" s="23" customFormat="1" ht="15">
      <c r="A25" s="21">
        <v>8</v>
      </c>
      <c r="B25" s="132" t="s">
        <v>105</v>
      </c>
      <c r="C25" s="22"/>
      <c r="F25" s="21">
        <v>8</v>
      </c>
      <c r="G25" s="133" t="s">
        <v>114</v>
      </c>
      <c r="H25" s="22"/>
      <c r="I25" s="77"/>
    </row>
    <row r="26" spans="1:9" s="23" customFormat="1" ht="15">
      <c r="A26" s="21">
        <v>9</v>
      </c>
      <c r="B26" s="132" t="s">
        <v>67</v>
      </c>
      <c r="C26" s="22"/>
      <c r="F26" s="14"/>
      <c r="G26" s="14"/>
      <c r="H26" s="14"/>
      <c r="I26" s="77"/>
    </row>
    <row r="27" spans="1:9" s="23" customFormat="1" ht="15">
      <c r="A27" s="21">
        <v>10</v>
      </c>
      <c r="B27" s="132" t="s">
        <v>64</v>
      </c>
      <c r="C27" s="22"/>
      <c r="F27" s="14"/>
      <c r="G27" s="14"/>
      <c r="H27" s="14"/>
      <c r="I27" s="14"/>
    </row>
    <row r="28" spans="1:9" s="23" customFormat="1" ht="15.75">
      <c r="A28" s="21">
        <v>11</v>
      </c>
      <c r="B28" s="132" t="s">
        <v>68</v>
      </c>
      <c r="C28" s="22"/>
      <c r="F28" s="141" t="s">
        <v>56</v>
      </c>
      <c r="G28" s="141"/>
      <c r="H28" s="141"/>
      <c r="I28" s="141"/>
    </row>
    <row r="29" spans="1:8" s="23" customFormat="1" ht="15">
      <c r="A29" s="21">
        <v>12</v>
      </c>
      <c r="B29" s="132" t="s">
        <v>50</v>
      </c>
      <c r="C29" s="22"/>
      <c r="F29" s="14"/>
      <c r="G29" s="15" t="s">
        <v>9</v>
      </c>
      <c r="H29" s="15" t="s">
        <v>10</v>
      </c>
    </row>
    <row r="30" spans="1:8" s="23" customFormat="1" ht="15">
      <c r="A30" s="21">
        <v>13</v>
      </c>
      <c r="B30" s="132" t="s">
        <v>65</v>
      </c>
      <c r="C30" s="22"/>
      <c r="F30" s="21">
        <v>1</v>
      </c>
      <c r="G30" s="132" t="s">
        <v>69</v>
      </c>
      <c r="H30" s="22"/>
    </row>
    <row r="31" spans="1:9" s="23" customFormat="1" ht="15">
      <c r="A31" s="21">
        <v>14</v>
      </c>
      <c r="B31" s="132" t="s">
        <v>106</v>
      </c>
      <c r="C31" s="22"/>
      <c r="F31" s="21">
        <v>2</v>
      </c>
      <c r="G31" s="132" t="s">
        <v>74</v>
      </c>
      <c r="H31" s="22"/>
      <c r="I31" s="14"/>
    </row>
    <row r="32" spans="1:8" s="23" customFormat="1" ht="15">
      <c r="A32" s="14"/>
      <c r="B32" s="16"/>
      <c r="C32" s="16"/>
      <c r="D32" s="20"/>
      <c r="F32" s="21">
        <v>3</v>
      </c>
      <c r="G32" s="133" t="s">
        <v>75</v>
      </c>
      <c r="H32" s="22"/>
    </row>
    <row r="33" spans="1:8" s="23" customFormat="1" ht="15.75">
      <c r="A33" s="191" t="s">
        <v>54</v>
      </c>
      <c r="B33" s="191"/>
      <c r="C33" s="191"/>
      <c r="D33" s="191"/>
      <c r="F33" s="21">
        <v>4</v>
      </c>
      <c r="G33" s="133" t="s">
        <v>70</v>
      </c>
      <c r="H33" s="22"/>
    </row>
    <row r="34" spans="1:8" s="23" customFormat="1" ht="15">
      <c r="A34" s="14"/>
      <c r="B34" s="15" t="s">
        <v>9</v>
      </c>
      <c r="C34" s="15" t="s">
        <v>10</v>
      </c>
      <c r="F34" s="21">
        <v>5</v>
      </c>
      <c r="G34" s="133" t="s">
        <v>71</v>
      </c>
      <c r="H34" s="22"/>
    </row>
    <row r="35" spans="1:8" s="23" customFormat="1" ht="15">
      <c r="A35" s="21">
        <v>1</v>
      </c>
      <c r="B35" s="132" t="s">
        <v>31</v>
      </c>
      <c r="C35" s="22"/>
      <c r="D35" s="80"/>
      <c r="F35" s="21">
        <v>6</v>
      </c>
      <c r="G35" s="133" t="s">
        <v>115</v>
      </c>
      <c r="H35" s="22"/>
    </row>
    <row r="36" spans="1:9" s="23" customFormat="1" ht="15">
      <c r="A36" s="21">
        <v>2</v>
      </c>
      <c r="B36" s="132" t="s">
        <v>8</v>
      </c>
      <c r="C36" s="22"/>
      <c r="D36" s="80"/>
      <c r="F36" s="53"/>
      <c r="G36" s="55"/>
      <c r="H36" s="56"/>
      <c r="I36" s="14"/>
    </row>
    <row r="37" spans="1:9" ht="15.75">
      <c r="A37" s="21">
        <f aca="true" t="shared" si="0" ref="A37:A47">A36+1</f>
        <v>3</v>
      </c>
      <c r="B37" s="132" t="s">
        <v>51</v>
      </c>
      <c r="C37" s="22"/>
      <c r="D37" s="80"/>
      <c r="E37" s="20"/>
      <c r="F37" s="141" t="s">
        <v>55</v>
      </c>
      <c r="G37" s="141"/>
      <c r="H37" s="141"/>
      <c r="I37" s="141"/>
    </row>
    <row r="38" spans="1:8" ht="15.75">
      <c r="A38" s="21">
        <f t="shared" si="0"/>
        <v>4</v>
      </c>
      <c r="B38" s="132" t="s">
        <v>73</v>
      </c>
      <c r="C38" s="22"/>
      <c r="D38" s="80"/>
      <c r="E38" s="131"/>
      <c r="F38" s="53"/>
      <c r="G38" s="15" t="s">
        <v>9</v>
      </c>
      <c r="H38" s="15" t="s">
        <v>10</v>
      </c>
    </row>
    <row r="39" spans="1:9" s="23" customFormat="1" ht="15">
      <c r="A39" s="21">
        <f t="shared" si="0"/>
        <v>5</v>
      </c>
      <c r="B39" s="132" t="s">
        <v>94</v>
      </c>
      <c r="C39" s="22"/>
      <c r="D39" s="80"/>
      <c r="F39" s="21">
        <v>1</v>
      </c>
      <c r="G39" s="134" t="s">
        <v>84</v>
      </c>
      <c r="H39" s="22"/>
      <c r="I39" s="14"/>
    </row>
    <row r="40" spans="1:8" ht="15">
      <c r="A40" s="21">
        <f t="shared" si="0"/>
        <v>6</v>
      </c>
      <c r="B40" s="132" t="s">
        <v>30</v>
      </c>
      <c r="C40" s="22"/>
      <c r="D40" s="80"/>
      <c r="E40" s="80"/>
      <c r="F40" s="21">
        <v>2</v>
      </c>
      <c r="G40" s="134" t="s">
        <v>85</v>
      </c>
      <c r="H40" s="22"/>
    </row>
    <row r="41" spans="1:9" s="23" customFormat="1" ht="15">
      <c r="A41" s="21">
        <f t="shared" si="0"/>
        <v>7</v>
      </c>
      <c r="B41" s="132" t="s">
        <v>95</v>
      </c>
      <c r="C41" s="22"/>
      <c r="D41" s="80"/>
      <c r="E41" s="80"/>
      <c r="F41" s="21">
        <v>3</v>
      </c>
      <c r="G41" s="134" t="s">
        <v>86</v>
      </c>
      <c r="H41" s="22"/>
      <c r="I41" s="54"/>
    </row>
    <row r="42" spans="1:8" s="23" customFormat="1" ht="15">
      <c r="A42" s="21">
        <f t="shared" si="0"/>
        <v>8</v>
      </c>
      <c r="B42" s="132" t="s">
        <v>96</v>
      </c>
      <c r="C42" s="22"/>
      <c r="D42" s="80"/>
      <c r="E42" s="80"/>
      <c r="F42" s="21">
        <v>4</v>
      </c>
      <c r="G42" s="135" t="s">
        <v>87</v>
      </c>
      <c r="H42" s="22"/>
    </row>
    <row r="43" spans="1:9" s="23" customFormat="1" ht="15">
      <c r="A43" s="21">
        <f t="shared" si="0"/>
        <v>9</v>
      </c>
      <c r="B43" s="132" t="s">
        <v>97</v>
      </c>
      <c r="C43" s="22"/>
      <c r="D43" s="80"/>
      <c r="E43" s="80"/>
      <c r="F43" s="21">
        <v>5</v>
      </c>
      <c r="G43" s="135" t="s">
        <v>88</v>
      </c>
      <c r="H43" s="22"/>
      <c r="I43" s="54"/>
    </row>
    <row r="44" spans="1:9" s="23" customFormat="1" ht="15">
      <c r="A44" s="21">
        <f t="shared" si="0"/>
        <v>10</v>
      </c>
      <c r="B44" s="132" t="s">
        <v>98</v>
      </c>
      <c r="C44" s="22"/>
      <c r="D44" s="80"/>
      <c r="E44" s="80"/>
      <c r="F44" s="21">
        <v>6</v>
      </c>
      <c r="G44" s="135" t="s">
        <v>89</v>
      </c>
      <c r="H44" s="22"/>
      <c r="I44" s="81"/>
    </row>
    <row r="45" spans="1:9" s="23" customFormat="1" ht="15">
      <c r="A45" s="21">
        <f t="shared" si="0"/>
        <v>11</v>
      </c>
      <c r="B45" s="132" t="s">
        <v>99</v>
      </c>
      <c r="C45" s="22"/>
      <c r="D45" s="80"/>
      <c r="E45" s="80"/>
      <c r="F45" s="21">
        <v>7</v>
      </c>
      <c r="G45" s="135" t="s">
        <v>90</v>
      </c>
      <c r="H45" s="22"/>
      <c r="I45" s="81"/>
    </row>
    <row r="46" spans="1:9" s="23" customFormat="1" ht="15">
      <c r="A46" s="21">
        <f t="shared" si="0"/>
        <v>12</v>
      </c>
      <c r="B46" s="132" t="s">
        <v>100</v>
      </c>
      <c r="C46" s="22"/>
      <c r="D46" s="80"/>
      <c r="E46" s="80"/>
      <c r="F46" s="21">
        <v>8</v>
      </c>
      <c r="G46" s="135" t="s">
        <v>91</v>
      </c>
      <c r="H46" s="22"/>
      <c r="I46" s="81"/>
    </row>
    <row r="47" spans="1:9" s="23" customFormat="1" ht="15">
      <c r="A47" s="21">
        <f t="shared" si="0"/>
        <v>13</v>
      </c>
      <c r="B47" s="132" t="s">
        <v>101</v>
      </c>
      <c r="C47" s="22"/>
      <c r="D47" s="80"/>
      <c r="E47" s="80"/>
      <c r="F47" s="21">
        <v>9</v>
      </c>
      <c r="G47" s="135" t="s">
        <v>92</v>
      </c>
      <c r="H47" s="22"/>
      <c r="I47" s="81"/>
    </row>
    <row r="48" spans="1:9" s="23" customFormat="1" ht="15">
      <c r="A48"/>
      <c r="B48"/>
      <c r="C48"/>
      <c r="D48"/>
      <c r="E48" s="80"/>
      <c r="F48" s="21">
        <v>10</v>
      </c>
      <c r="G48" s="135" t="s">
        <v>93</v>
      </c>
      <c r="H48" s="22"/>
      <c r="I48" s="81"/>
    </row>
    <row r="49" spans="1:9" s="23" customFormat="1" ht="15">
      <c r="A49"/>
      <c r="B49"/>
      <c r="C49"/>
      <c r="D49"/>
      <c r="E49" s="80"/>
      <c r="F49" s="53"/>
      <c r="G49" s="55"/>
      <c r="H49" s="56"/>
      <c r="I49" s="81"/>
    </row>
    <row r="50" spans="1:9" s="23" customFormat="1" ht="15">
      <c r="A50" s="19"/>
      <c r="B50" s="20"/>
      <c r="C50" s="20"/>
      <c r="D50" s="14"/>
      <c r="E50" s="80"/>
      <c r="F50" s="14"/>
      <c r="G50" s="14"/>
      <c r="H50" s="14"/>
      <c r="I50" s="81"/>
    </row>
    <row r="51" spans="1:9" s="23" customFormat="1" ht="15">
      <c r="A51" s="14"/>
      <c r="B51" s="17"/>
      <c r="C51" s="17"/>
      <c r="D51" s="14"/>
      <c r="E51" s="80"/>
      <c r="F51" s="14"/>
      <c r="G51" s="14"/>
      <c r="H51" s="14"/>
      <c r="I51" s="81"/>
    </row>
    <row r="52" spans="1:9" s="23" customFormat="1" ht="15">
      <c r="A52" s="14"/>
      <c r="B52" s="14"/>
      <c r="C52" s="14"/>
      <c r="D52" s="14"/>
      <c r="E52" s="80"/>
      <c r="F52" s="14"/>
      <c r="G52" s="14"/>
      <c r="H52" s="14"/>
      <c r="I52" s="81"/>
    </row>
    <row r="53" spans="5:9" s="23" customFormat="1" ht="15">
      <c r="E53" s="80"/>
      <c r="I53" s="81"/>
    </row>
    <row r="54" spans="1:9" s="23" customFormat="1" ht="15">
      <c r="A54" s="14"/>
      <c r="B54" s="14"/>
      <c r="C54" s="14"/>
      <c r="D54" s="14"/>
      <c r="E54" s="80"/>
      <c r="F54" s="14"/>
      <c r="G54" s="14"/>
      <c r="H54" s="14"/>
      <c r="I54" s="54"/>
    </row>
    <row r="55" spans="1:8" ht="15">
      <c r="A55" s="23"/>
      <c r="B55" s="23"/>
      <c r="C55" s="23"/>
      <c r="D55" s="23"/>
      <c r="F55" s="23"/>
      <c r="G55" s="23"/>
      <c r="H55" s="23"/>
    </row>
    <row r="56" spans="1:8" ht="15">
      <c r="A56" s="23"/>
      <c r="B56" s="23"/>
      <c r="C56" s="23"/>
      <c r="D56" s="23"/>
      <c r="F56" s="23"/>
      <c r="G56" s="23"/>
      <c r="H56" s="23"/>
    </row>
    <row r="57" spans="1:8" ht="15">
      <c r="A57" s="23"/>
      <c r="B57" s="23"/>
      <c r="C57" s="23"/>
      <c r="D57" s="23"/>
      <c r="F57" s="23"/>
      <c r="G57" s="23"/>
      <c r="H57" s="23"/>
    </row>
    <row r="58" s="23" customFormat="1" ht="15"/>
    <row r="59" spans="1:8" ht="15">
      <c r="A59" s="23"/>
      <c r="B59" s="23"/>
      <c r="C59" s="23"/>
      <c r="D59" s="23"/>
      <c r="F59" s="23"/>
      <c r="G59" s="23"/>
      <c r="H59" s="23"/>
    </row>
    <row r="60" s="23" customFormat="1" ht="15"/>
    <row r="61" s="23" customFormat="1" ht="15"/>
    <row r="62" s="23" customFormat="1" ht="15"/>
    <row r="63" spans="1:8" s="23" customFormat="1" ht="15">
      <c r="A63" s="14"/>
      <c r="B63" s="14"/>
      <c r="C63" s="14"/>
      <c r="D63" s="14"/>
      <c r="F63" s="14"/>
      <c r="G63" s="14"/>
      <c r="H63" s="14"/>
    </row>
    <row r="64" spans="1:8" s="23" customFormat="1" ht="15">
      <c r="A64" s="14"/>
      <c r="B64" s="14"/>
      <c r="C64" s="14"/>
      <c r="D64" s="14"/>
      <c r="F64" s="14"/>
      <c r="G64" s="14"/>
      <c r="H64" s="14"/>
    </row>
    <row r="65" spans="1:8" s="23" customFormat="1" ht="15">
      <c r="A65" s="14"/>
      <c r="B65" s="14"/>
      <c r="C65" s="14"/>
      <c r="D65" s="14"/>
      <c r="F65" s="14"/>
      <c r="G65" s="14"/>
      <c r="H65" s="14"/>
    </row>
    <row r="66" s="23" customFormat="1" ht="15"/>
    <row r="67" spans="1:8" s="23" customFormat="1" ht="15">
      <c r="A67" s="14"/>
      <c r="B67" s="14"/>
      <c r="C67" s="14"/>
      <c r="D67" s="14"/>
      <c r="F67" s="14"/>
      <c r="G67" s="14"/>
      <c r="H67" s="14"/>
    </row>
    <row r="68" spans="1:8" ht="15">
      <c r="A68" s="23"/>
      <c r="B68" s="23"/>
      <c r="C68" s="23"/>
      <c r="D68" s="23"/>
      <c r="F68" s="23"/>
      <c r="G68" s="23"/>
      <c r="H68" s="23"/>
    </row>
    <row r="69" spans="1:8" ht="15">
      <c r="A69" s="23"/>
      <c r="B69" s="23"/>
      <c r="C69" s="23"/>
      <c r="D69" s="23"/>
      <c r="F69" s="23"/>
      <c r="G69" s="23"/>
      <c r="H69" s="23"/>
    </row>
    <row r="70" spans="1:8" ht="15">
      <c r="A70" s="23"/>
      <c r="B70" s="23"/>
      <c r="C70" s="23"/>
      <c r="D70" s="23"/>
      <c r="F70" s="23"/>
      <c r="G70" s="23"/>
      <c r="H70" s="23"/>
    </row>
    <row r="71" s="23" customFormat="1" ht="15"/>
    <row r="73" spans="1:8" s="23" customFormat="1" ht="15">
      <c r="A73" s="14"/>
      <c r="B73" s="14"/>
      <c r="C73" s="14"/>
      <c r="D73" s="14"/>
      <c r="F73" s="14"/>
      <c r="G73" s="14"/>
      <c r="H73" s="14"/>
    </row>
    <row r="74" spans="1:8" s="23" customFormat="1" ht="15">
      <c r="A74" s="14"/>
      <c r="B74" s="14"/>
      <c r="C74" s="14"/>
      <c r="D74" s="14"/>
      <c r="F74" s="14"/>
      <c r="G74" s="14"/>
      <c r="H74" s="14"/>
    </row>
    <row r="75" spans="1:8" s="23" customFormat="1" ht="15">
      <c r="A75" s="14"/>
      <c r="B75" s="14"/>
      <c r="C75" s="14"/>
      <c r="D75" s="14"/>
      <c r="F75" s="14"/>
      <c r="G75" s="14"/>
      <c r="H75" s="14"/>
    </row>
    <row r="76" spans="1:8" s="23" customFormat="1" ht="15">
      <c r="A76" s="14"/>
      <c r="B76" s="14"/>
      <c r="C76" s="14"/>
      <c r="D76" s="14"/>
      <c r="F76" s="14"/>
      <c r="G76" s="14"/>
      <c r="H76" s="14"/>
    </row>
  </sheetData>
  <sheetProtection/>
  <mergeCells count="4">
    <mergeCell ref="A16:D16"/>
    <mergeCell ref="A33:D33"/>
    <mergeCell ref="F16:I16"/>
    <mergeCell ref="B2:I2"/>
  </mergeCells>
  <printOptions horizontalCentered="1"/>
  <pageMargins left="0.2755905511811024" right="0.2755905511811024" top="0.5905511811023623" bottom="0.2362204724409449" header="0.1968503937007874" footer="0.2362204724409449"/>
  <pageSetup fitToHeight="1" fitToWidth="1" horizontalDpi="600" verticalDpi="600" orientation="landscape" paperSize="9" scale="56" r:id="rId2"/>
  <rowBreaks count="1" manualBreakCount="1">
    <brk id="57" max="1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9.57421875" style="0" customWidth="1"/>
    <col min="2" max="2" width="17.7109375" style="0" customWidth="1"/>
    <col min="3" max="3" width="23.421875" style="0" customWidth="1"/>
  </cols>
  <sheetData>
    <row r="1" spans="1:3" ht="19.5">
      <c r="A1" s="324" t="s">
        <v>147</v>
      </c>
      <c r="B1" s="325"/>
      <c r="C1" s="325"/>
    </row>
    <row r="3" spans="1:3" ht="19.5">
      <c r="A3" s="182" t="s">
        <v>140</v>
      </c>
      <c r="B3" s="183" t="s">
        <v>142</v>
      </c>
      <c r="C3" s="183" t="s">
        <v>143</v>
      </c>
    </row>
    <row r="4" spans="1:3" ht="19.5">
      <c r="A4" s="184" t="s">
        <v>37</v>
      </c>
      <c r="B4" s="188">
        <v>0.0032106481481481482</v>
      </c>
      <c r="C4" s="189">
        <v>1</v>
      </c>
    </row>
    <row r="5" spans="1:3" ht="19.5">
      <c r="A5" s="184" t="s">
        <v>50</v>
      </c>
      <c r="B5" s="188">
        <v>0.003223611111111111</v>
      </c>
      <c r="C5" s="189">
        <v>2</v>
      </c>
    </row>
    <row r="6" spans="1:3" ht="19.5">
      <c r="A6" s="184" t="s">
        <v>68</v>
      </c>
      <c r="B6" s="188">
        <v>0.003312037037037037</v>
      </c>
      <c r="C6" s="189">
        <v>3</v>
      </c>
    </row>
    <row r="7" spans="1:3" ht="19.5">
      <c r="A7" s="184" t="s">
        <v>106</v>
      </c>
      <c r="B7" s="188">
        <v>0.0033398148148148146</v>
      </c>
      <c r="C7" s="189">
        <v>4</v>
      </c>
    </row>
    <row r="8" spans="1:3" ht="19.5">
      <c r="A8" s="184" t="s">
        <v>67</v>
      </c>
      <c r="B8" s="188">
        <v>0.003363888888888889</v>
      </c>
      <c r="C8" s="189">
        <v>5</v>
      </c>
    </row>
    <row r="9" spans="1:3" ht="19.5">
      <c r="A9" s="184" t="s">
        <v>103</v>
      </c>
      <c r="B9" s="188">
        <v>0.0033833333333333332</v>
      </c>
      <c r="C9" s="189">
        <v>6</v>
      </c>
    </row>
    <row r="10" spans="1:3" ht="19.5">
      <c r="A10" s="184" t="s">
        <v>66</v>
      </c>
      <c r="B10" s="188">
        <v>0.0034439814814814815</v>
      </c>
      <c r="C10" s="189">
        <v>7</v>
      </c>
    </row>
    <row r="11" spans="1:3" ht="19.5">
      <c r="A11" s="184" t="s">
        <v>64</v>
      </c>
      <c r="B11" s="188">
        <v>0.0034490740740740745</v>
      </c>
      <c r="C11" s="189">
        <v>8</v>
      </c>
    </row>
    <row r="12" spans="1:3" ht="19.5">
      <c r="A12" s="184" t="s">
        <v>38</v>
      </c>
      <c r="B12" s="188">
        <v>0.0034749999999999994</v>
      </c>
      <c r="C12" s="189">
        <v>9</v>
      </c>
    </row>
    <row r="13" spans="1:3" ht="19.5">
      <c r="A13" s="184" t="s">
        <v>65</v>
      </c>
      <c r="B13" s="188">
        <v>0.003917129629629629</v>
      </c>
      <c r="C13" s="189">
        <v>10</v>
      </c>
    </row>
  </sheetData>
  <sheetProtection/>
  <autoFilter ref="A3:C13">
    <sortState ref="A4:C13">
      <sortCondition sortBy="value" ref="B4:B13"/>
    </sortState>
  </autoFilter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9.57421875" style="0" customWidth="1"/>
    <col min="2" max="2" width="17.7109375" style="0" customWidth="1"/>
    <col min="3" max="3" width="23.421875" style="0" customWidth="1"/>
  </cols>
  <sheetData>
    <row r="1" spans="1:3" ht="19.5">
      <c r="A1" s="324" t="s">
        <v>146</v>
      </c>
      <c r="B1" s="325"/>
      <c r="C1" s="325"/>
    </row>
    <row r="3" spans="1:3" ht="19.5">
      <c r="A3" s="181" t="s">
        <v>140</v>
      </c>
      <c r="B3" s="181" t="s">
        <v>142</v>
      </c>
      <c r="C3" s="181" t="s">
        <v>143</v>
      </c>
    </row>
    <row r="4" spans="1:3" ht="19.5">
      <c r="A4" s="190" t="s">
        <v>95</v>
      </c>
      <c r="B4" s="188">
        <v>0.0032472222222222225</v>
      </c>
      <c r="C4" s="190">
        <v>1</v>
      </c>
    </row>
    <row r="5" spans="1:3" ht="19.5">
      <c r="A5" s="190" t="s">
        <v>141</v>
      </c>
      <c r="B5" s="188">
        <v>0.0033287037037037035</v>
      </c>
      <c r="C5" s="190">
        <v>2</v>
      </c>
    </row>
    <row r="6" spans="1:3" ht="19.5">
      <c r="A6" s="190" t="s">
        <v>30</v>
      </c>
      <c r="B6" s="188">
        <v>0.0033486111111111112</v>
      </c>
      <c r="C6" s="190">
        <v>3</v>
      </c>
    </row>
    <row r="7" spans="1:3" ht="19.5">
      <c r="A7" s="190" t="s">
        <v>73</v>
      </c>
      <c r="B7" s="188">
        <v>0.003364814814814815</v>
      </c>
      <c r="C7" s="190">
        <v>4</v>
      </c>
    </row>
    <row r="8" spans="1:3" ht="19.5">
      <c r="A8" s="190" t="s">
        <v>96</v>
      </c>
      <c r="B8" s="188">
        <v>0.003396296296296296</v>
      </c>
      <c r="C8" s="190">
        <v>5</v>
      </c>
    </row>
    <row r="9" spans="1:3" ht="19.5">
      <c r="A9" s="190" t="s">
        <v>31</v>
      </c>
      <c r="B9" s="188">
        <v>0.003403703703703704</v>
      </c>
      <c r="C9" s="190">
        <v>6</v>
      </c>
    </row>
    <row r="10" spans="1:3" ht="19.5">
      <c r="A10" s="190" t="s">
        <v>97</v>
      </c>
      <c r="B10" s="188">
        <v>0.0034444444444444444</v>
      </c>
      <c r="C10" s="190">
        <v>7</v>
      </c>
    </row>
    <row r="11" spans="1:3" ht="19.5">
      <c r="A11" s="190" t="s">
        <v>100</v>
      </c>
      <c r="B11" s="188">
        <v>0.0034625</v>
      </c>
      <c r="C11" s="190">
        <v>8</v>
      </c>
    </row>
    <row r="12" spans="1:3" ht="19.5">
      <c r="A12" s="190" t="s">
        <v>8</v>
      </c>
      <c r="B12" s="188">
        <v>0.003505787037037037</v>
      </c>
      <c r="C12" s="190">
        <v>9</v>
      </c>
    </row>
    <row r="13" spans="1:3" ht="19.5">
      <c r="A13" s="188" t="s">
        <v>101</v>
      </c>
      <c r="B13" s="188">
        <v>0.003599537037037037</v>
      </c>
      <c r="C13" s="190">
        <v>10</v>
      </c>
    </row>
    <row r="14" spans="1:3" ht="19.5">
      <c r="A14" s="190" t="s">
        <v>94</v>
      </c>
      <c r="B14" s="188">
        <v>0.003933796296296297</v>
      </c>
      <c r="C14" s="190">
        <v>11</v>
      </c>
    </row>
  </sheetData>
  <sheetProtection/>
  <autoFilter ref="A3:C3">
    <sortState ref="A4:C14">
      <sortCondition sortBy="value" ref="B4:B14"/>
    </sortState>
  </autoFilter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4"/>
  <sheetViews>
    <sheetView showGridLines="0" view="pageBreakPreview" zoomScale="70" zoomScaleNormal="55" zoomScaleSheetLayoutView="70" zoomScalePageLayoutView="0" workbookViewId="0" topLeftCell="A1">
      <selection activeCell="B1" sqref="B1:L1"/>
    </sheetView>
  </sheetViews>
  <sheetFormatPr defaultColWidth="9.140625" defaultRowHeight="12.75"/>
  <cols>
    <col min="1" max="1" width="1.57421875" style="1" customWidth="1"/>
    <col min="2" max="2" width="3.57421875" style="1" customWidth="1"/>
    <col min="3" max="3" width="10.140625" style="13" customWidth="1"/>
    <col min="4" max="4" width="5.7109375" style="34" customWidth="1"/>
    <col min="5" max="5" width="5.7109375" style="29" customWidth="1"/>
    <col min="6" max="6" width="21.28125" style="2" customWidth="1"/>
    <col min="7" max="7" width="5.421875" style="2" customWidth="1"/>
    <col min="8" max="8" width="3.7109375" style="2" customWidth="1"/>
    <col min="9" max="9" width="9.00390625" style="3" customWidth="1"/>
    <col min="10" max="10" width="6.57421875" style="35" customWidth="1"/>
    <col min="11" max="11" width="6.28125" style="3" customWidth="1"/>
    <col min="12" max="12" width="23.00390625" style="3" customWidth="1"/>
    <col min="13" max="13" width="14.00390625" style="2" customWidth="1"/>
    <col min="14" max="14" width="6.7109375" style="2" customWidth="1"/>
    <col min="15" max="15" width="11.57421875" style="2" customWidth="1"/>
    <col min="16" max="16" width="6.7109375" style="2" customWidth="1"/>
    <col min="17" max="17" width="29.421875" style="4" customWidth="1"/>
    <col min="18" max="18" width="21.140625" style="3" customWidth="1"/>
    <col min="19" max="19" width="12.28125" style="1" customWidth="1"/>
    <col min="20" max="20" width="4.57421875" style="11" customWidth="1"/>
    <col min="21" max="16384" width="9.140625" style="1" customWidth="1"/>
  </cols>
  <sheetData>
    <row r="1" spans="2:20" ht="31.5">
      <c r="B1" s="196" t="s">
        <v>6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67"/>
      <c r="N1" s="149"/>
      <c r="O1" s="150"/>
      <c r="P1" s="150"/>
      <c r="Q1" s="151" t="s">
        <v>6</v>
      </c>
      <c r="R1" s="152"/>
      <c r="S1" s="153"/>
      <c r="T1" s="1"/>
    </row>
    <row r="2" spans="2:20" ht="22.5">
      <c r="B2" s="204" t="s">
        <v>126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168"/>
      <c r="N2" s="99"/>
      <c r="O2" s="11"/>
      <c r="P2" s="11"/>
      <c r="Q2" s="154" t="s">
        <v>127</v>
      </c>
      <c r="R2" s="155"/>
      <c r="S2" s="156"/>
      <c r="T2" s="1"/>
    </row>
    <row r="3" spans="2:20" ht="20.25" thickBot="1">
      <c r="B3" s="99"/>
      <c r="C3" s="169">
        <v>10.006944444444445</v>
      </c>
      <c r="D3" s="170">
        <v>0.013888888888888888</v>
      </c>
      <c r="E3" s="160"/>
      <c r="F3" s="171"/>
      <c r="G3" s="171"/>
      <c r="H3" s="171"/>
      <c r="I3" s="5"/>
      <c r="J3" s="40"/>
      <c r="K3" s="5"/>
      <c r="L3" s="5"/>
      <c r="M3" s="168"/>
      <c r="N3" s="99"/>
      <c r="O3" s="11"/>
      <c r="P3" s="11"/>
      <c r="Q3" s="11"/>
      <c r="R3" s="11"/>
      <c r="S3" s="157"/>
      <c r="T3" s="1"/>
    </row>
    <row r="4" spans="2:20" ht="32.25" customHeight="1" thickBot="1">
      <c r="B4" s="99"/>
      <c r="C4" s="147">
        <v>0.375</v>
      </c>
      <c r="D4" s="209" t="s">
        <v>7</v>
      </c>
      <c r="E4" s="209"/>
      <c r="F4" s="209"/>
      <c r="G4" s="209"/>
      <c r="H4" s="209"/>
      <c r="I4" s="209"/>
      <c r="J4" s="209"/>
      <c r="K4" s="209"/>
      <c r="L4" s="210"/>
      <c r="M4" s="168"/>
      <c r="N4" s="158"/>
      <c r="O4" s="100"/>
      <c r="P4" s="100"/>
      <c r="Q4" s="159"/>
      <c r="R4" s="159"/>
      <c r="S4" s="61"/>
      <c r="T4" s="1"/>
    </row>
    <row r="5" spans="2:20" ht="39" customHeight="1" thickBot="1">
      <c r="B5" s="99"/>
      <c r="C5" s="172" t="s">
        <v>16</v>
      </c>
      <c r="D5" s="173" t="s">
        <v>17</v>
      </c>
      <c r="E5" s="172" t="s">
        <v>15</v>
      </c>
      <c r="F5" s="100"/>
      <c r="G5" s="100"/>
      <c r="H5" s="171"/>
      <c r="I5" s="172" t="s">
        <v>16</v>
      </c>
      <c r="J5" s="174" t="s">
        <v>17</v>
      </c>
      <c r="K5" s="172" t="s">
        <v>15</v>
      </c>
      <c r="L5" s="5"/>
      <c r="M5" s="168"/>
      <c r="N5" s="158"/>
      <c r="O5" s="100"/>
      <c r="P5" s="100"/>
      <c r="Q5" s="160"/>
      <c r="R5" s="100"/>
      <c r="S5" s="61"/>
      <c r="T5" s="1"/>
    </row>
    <row r="6" spans="2:20" ht="19.5" customHeight="1">
      <c r="B6" s="223" t="s">
        <v>39</v>
      </c>
      <c r="C6" s="104">
        <v>0.4166666666666667</v>
      </c>
      <c r="D6" s="57" t="s">
        <v>18</v>
      </c>
      <c r="E6" s="58">
        <v>1</v>
      </c>
      <c r="F6" s="59" t="s">
        <v>55</v>
      </c>
      <c r="G6" s="25"/>
      <c r="H6" s="201" t="s">
        <v>41</v>
      </c>
      <c r="I6" s="104">
        <f>C32+D3</f>
        <v>230.60416666666677</v>
      </c>
      <c r="J6" s="57" t="s">
        <v>124</v>
      </c>
      <c r="K6" s="60">
        <v>26</v>
      </c>
      <c r="L6" s="59" t="s">
        <v>55</v>
      </c>
      <c r="M6" s="168"/>
      <c r="N6" s="211" t="s">
        <v>80</v>
      </c>
      <c r="O6" s="214" t="s">
        <v>148</v>
      </c>
      <c r="P6" s="215"/>
      <c r="Q6" s="215"/>
      <c r="R6" s="216"/>
      <c r="S6" s="61"/>
      <c r="T6" s="1"/>
    </row>
    <row r="7" spans="2:20" ht="19.5" customHeight="1">
      <c r="B7" s="224"/>
      <c r="C7" s="106">
        <f>C6+$C$3</f>
        <v>10.42361111111111</v>
      </c>
      <c r="D7" s="33" t="s">
        <v>19</v>
      </c>
      <c r="E7" s="103">
        <v>2</v>
      </c>
      <c r="F7" s="63" t="s">
        <v>55</v>
      </c>
      <c r="G7" s="25"/>
      <c r="H7" s="202"/>
      <c r="I7" s="106">
        <f>I6+$C$3</f>
        <v>240.61111111111123</v>
      </c>
      <c r="J7" s="33" t="s">
        <v>125</v>
      </c>
      <c r="K7" s="38">
        <v>27</v>
      </c>
      <c r="L7" s="63" t="s">
        <v>55</v>
      </c>
      <c r="M7" s="168"/>
      <c r="N7" s="212"/>
      <c r="O7" s="217"/>
      <c r="P7" s="218"/>
      <c r="Q7" s="218"/>
      <c r="R7" s="219"/>
      <c r="S7" s="61"/>
      <c r="T7" s="1"/>
    </row>
    <row r="8" spans="2:20" ht="19.5" customHeight="1">
      <c r="B8" s="224"/>
      <c r="C8" s="107">
        <f aca="true" t="shared" si="0" ref="C8:C17">C7+$C$3</f>
        <v>20.430555555555557</v>
      </c>
      <c r="D8" s="31" t="s">
        <v>18</v>
      </c>
      <c r="E8" s="27">
        <v>3</v>
      </c>
      <c r="F8" s="62" t="s">
        <v>52</v>
      </c>
      <c r="G8" s="25"/>
      <c r="H8" s="202"/>
      <c r="I8" s="107">
        <f aca="true" t="shared" si="1" ref="I8:I17">I7+$C$3</f>
        <v>250.61805555555569</v>
      </c>
      <c r="J8" s="31" t="s">
        <v>27</v>
      </c>
      <c r="K8" s="36">
        <v>28</v>
      </c>
      <c r="L8" s="62" t="s">
        <v>52</v>
      </c>
      <c r="M8" s="168"/>
      <c r="N8" s="212"/>
      <c r="O8" s="217"/>
      <c r="P8" s="218"/>
      <c r="Q8" s="218"/>
      <c r="R8" s="219"/>
      <c r="S8" s="61"/>
      <c r="T8" s="1"/>
    </row>
    <row r="9" spans="2:20" ht="19.5" customHeight="1">
      <c r="B9" s="224"/>
      <c r="C9" s="106">
        <f t="shared" si="0"/>
        <v>30.4375</v>
      </c>
      <c r="D9" s="33" t="s">
        <v>19</v>
      </c>
      <c r="E9" s="103">
        <v>4</v>
      </c>
      <c r="F9" s="63" t="s">
        <v>52</v>
      </c>
      <c r="G9" s="25"/>
      <c r="H9" s="202"/>
      <c r="I9" s="106">
        <f t="shared" si="1"/>
        <v>260.6250000000001</v>
      </c>
      <c r="J9" s="33" t="s">
        <v>28</v>
      </c>
      <c r="K9" s="38">
        <v>29</v>
      </c>
      <c r="L9" s="63" t="s">
        <v>52</v>
      </c>
      <c r="M9" s="168"/>
      <c r="N9" s="212"/>
      <c r="O9" s="217"/>
      <c r="P9" s="218"/>
      <c r="Q9" s="218"/>
      <c r="R9" s="219"/>
      <c r="S9" s="161"/>
      <c r="T9" s="1"/>
    </row>
    <row r="10" spans="2:20" ht="19.5" customHeight="1">
      <c r="B10" s="224"/>
      <c r="C10" s="107">
        <f t="shared" si="0"/>
        <v>40.44444444444444</v>
      </c>
      <c r="D10" s="31" t="s">
        <v>18</v>
      </c>
      <c r="E10" s="27">
        <v>5</v>
      </c>
      <c r="F10" s="62" t="s">
        <v>56</v>
      </c>
      <c r="G10" s="25"/>
      <c r="H10" s="202"/>
      <c r="I10" s="107">
        <f t="shared" si="1"/>
        <v>270.63194444444457</v>
      </c>
      <c r="J10" s="31" t="s">
        <v>27</v>
      </c>
      <c r="K10" s="36">
        <v>30</v>
      </c>
      <c r="L10" s="62" t="s">
        <v>56</v>
      </c>
      <c r="M10" s="168"/>
      <c r="N10" s="212"/>
      <c r="O10" s="217"/>
      <c r="P10" s="218"/>
      <c r="Q10" s="218"/>
      <c r="R10" s="219"/>
      <c r="S10" s="162"/>
      <c r="T10" s="1"/>
    </row>
    <row r="11" spans="2:20" ht="19.5" customHeight="1">
      <c r="B11" s="224"/>
      <c r="C11" s="106">
        <f t="shared" si="0"/>
        <v>50.451388888888886</v>
      </c>
      <c r="D11" s="33" t="s">
        <v>19</v>
      </c>
      <c r="E11" s="103">
        <v>6</v>
      </c>
      <c r="F11" s="63" t="s">
        <v>56</v>
      </c>
      <c r="G11" s="25"/>
      <c r="H11" s="202"/>
      <c r="I11" s="106">
        <f t="shared" si="1"/>
        <v>280.638888888889</v>
      </c>
      <c r="J11" s="33" t="s">
        <v>28</v>
      </c>
      <c r="K11" s="38">
        <v>31</v>
      </c>
      <c r="L11" s="63" t="s">
        <v>56</v>
      </c>
      <c r="M11" s="168"/>
      <c r="N11" s="212"/>
      <c r="O11" s="217"/>
      <c r="P11" s="218"/>
      <c r="Q11" s="218"/>
      <c r="R11" s="219"/>
      <c r="S11" s="61"/>
      <c r="T11" s="1"/>
    </row>
    <row r="12" spans="2:20" ht="19.5" customHeight="1">
      <c r="B12" s="224"/>
      <c r="C12" s="107">
        <f t="shared" si="0"/>
        <v>60.45833333333333</v>
      </c>
      <c r="D12" s="31" t="s">
        <v>18</v>
      </c>
      <c r="E12" s="27">
        <v>7</v>
      </c>
      <c r="F12" s="62" t="s">
        <v>53</v>
      </c>
      <c r="G12" s="25"/>
      <c r="H12" s="202"/>
      <c r="I12" s="107">
        <f t="shared" si="1"/>
        <v>290.6458333333335</v>
      </c>
      <c r="J12" s="31" t="s">
        <v>27</v>
      </c>
      <c r="K12" s="36">
        <v>32</v>
      </c>
      <c r="L12" s="62" t="s">
        <v>53</v>
      </c>
      <c r="M12" s="168"/>
      <c r="N12" s="212"/>
      <c r="O12" s="217"/>
      <c r="P12" s="218"/>
      <c r="Q12" s="218"/>
      <c r="R12" s="219"/>
      <c r="S12" s="61"/>
      <c r="T12" s="1"/>
    </row>
    <row r="13" spans="2:20" ht="19.5" customHeight="1">
      <c r="B13" s="224"/>
      <c r="C13" s="105">
        <f t="shared" si="0"/>
        <v>70.46527777777777</v>
      </c>
      <c r="D13" s="32" t="s">
        <v>19</v>
      </c>
      <c r="E13" s="28">
        <v>8</v>
      </c>
      <c r="F13" s="61" t="s">
        <v>53</v>
      </c>
      <c r="G13" s="25"/>
      <c r="H13" s="202"/>
      <c r="I13" s="105">
        <f t="shared" si="1"/>
        <v>300.65277777777794</v>
      </c>
      <c r="J13" s="32" t="s">
        <v>28</v>
      </c>
      <c r="K13" s="37">
        <v>33</v>
      </c>
      <c r="L13" s="61" t="s">
        <v>53</v>
      </c>
      <c r="M13" s="168"/>
      <c r="N13" s="212"/>
      <c r="O13" s="217"/>
      <c r="P13" s="218"/>
      <c r="Q13" s="218"/>
      <c r="R13" s="219"/>
      <c r="S13" s="61"/>
      <c r="T13" s="1"/>
    </row>
    <row r="14" spans="2:20" ht="19.5" customHeight="1">
      <c r="B14" s="224"/>
      <c r="C14" s="106">
        <f t="shared" si="0"/>
        <v>80.47222222222221</v>
      </c>
      <c r="D14" s="33" t="s">
        <v>20</v>
      </c>
      <c r="E14" s="103">
        <v>9</v>
      </c>
      <c r="F14" s="63" t="s">
        <v>53</v>
      </c>
      <c r="G14" s="25"/>
      <c r="H14" s="202"/>
      <c r="I14" s="106">
        <f t="shared" si="1"/>
        <v>310.6597222222224</v>
      </c>
      <c r="J14" s="33" t="s">
        <v>29</v>
      </c>
      <c r="K14" s="38">
        <v>34</v>
      </c>
      <c r="L14" s="63" t="s">
        <v>53</v>
      </c>
      <c r="M14" s="168"/>
      <c r="N14" s="212"/>
      <c r="O14" s="217"/>
      <c r="P14" s="218"/>
      <c r="Q14" s="218"/>
      <c r="R14" s="219"/>
      <c r="S14" s="61"/>
      <c r="T14" s="1"/>
    </row>
    <row r="15" spans="2:20" ht="19.5" customHeight="1" thickBot="1">
      <c r="B15" s="224"/>
      <c r="C15" s="107">
        <f t="shared" si="0"/>
        <v>90.47916666666666</v>
      </c>
      <c r="D15" s="31" t="s">
        <v>18</v>
      </c>
      <c r="E15" s="27">
        <v>10</v>
      </c>
      <c r="F15" s="62" t="s">
        <v>54</v>
      </c>
      <c r="G15" s="25"/>
      <c r="H15" s="202"/>
      <c r="I15" s="107">
        <f t="shared" si="1"/>
        <v>320.66666666666686</v>
      </c>
      <c r="J15" s="31" t="s">
        <v>27</v>
      </c>
      <c r="K15" s="36">
        <v>35</v>
      </c>
      <c r="L15" s="62" t="s">
        <v>54</v>
      </c>
      <c r="M15" s="168"/>
      <c r="N15" s="213"/>
      <c r="O15" s="220"/>
      <c r="P15" s="221"/>
      <c r="Q15" s="221"/>
      <c r="R15" s="222"/>
      <c r="S15" s="61"/>
      <c r="T15" s="1"/>
    </row>
    <row r="16" spans="2:20" ht="19.5" customHeight="1" thickBot="1">
      <c r="B16" s="224"/>
      <c r="C16" s="105">
        <f t="shared" si="0"/>
        <v>100.4861111111111</v>
      </c>
      <c r="D16" s="32" t="s">
        <v>19</v>
      </c>
      <c r="E16" s="28">
        <v>11</v>
      </c>
      <c r="F16" s="61" t="s">
        <v>54</v>
      </c>
      <c r="G16" s="25"/>
      <c r="H16" s="202"/>
      <c r="I16" s="105">
        <f t="shared" si="1"/>
        <v>330.6736111111113</v>
      </c>
      <c r="J16" s="32" t="s">
        <v>28</v>
      </c>
      <c r="K16" s="37">
        <v>36</v>
      </c>
      <c r="L16" s="61" t="s">
        <v>54</v>
      </c>
      <c r="M16" s="168"/>
      <c r="N16" s="163"/>
      <c r="O16" s="39"/>
      <c r="P16" s="32"/>
      <c r="Q16" s="28"/>
      <c r="R16" s="25"/>
      <c r="S16" s="61"/>
      <c r="T16" s="1"/>
    </row>
    <row r="17" spans="2:20" ht="19.5" customHeight="1" thickBot="1">
      <c r="B17" s="225"/>
      <c r="C17" s="108">
        <f t="shared" si="0"/>
        <v>110.49305555555554</v>
      </c>
      <c r="D17" s="64" t="s">
        <v>20</v>
      </c>
      <c r="E17" s="65">
        <v>12</v>
      </c>
      <c r="F17" s="66" t="s">
        <v>54</v>
      </c>
      <c r="G17" s="25"/>
      <c r="H17" s="203"/>
      <c r="I17" s="108">
        <f t="shared" si="1"/>
        <v>340.68055555555577</v>
      </c>
      <c r="J17" s="64" t="s">
        <v>29</v>
      </c>
      <c r="K17" s="67">
        <v>37</v>
      </c>
      <c r="L17" s="66" t="s">
        <v>54</v>
      </c>
      <c r="M17" s="168"/>
      <c r="N17" s="163"/>
      <c r="O17" s="214">
        <v>0.5</v>
      </c>
      <c r="P17" s="215" t="s">
        <v>81</v>
      </c>
      <c r="Q17" s="215"/>
      <c r="R17" s="216"/>
      <c r="S17" s="61"/>
      <c r="T17" s="1"/>
    </row>
    <row r="18" spans="2:20" ht="19.5" customHeight="1" thickBot="1">
      <c r="B18" s="99"/>
      <c r="C18" s="119"/>
      <c r="D18" s="200"/>
      <c r="E18" s="200"/>
      <c r="F18" s="200"/>
      <c r="G18" s="25"/>
      <c r="H18" s="68"/>
      <c r="I18" s="39"/>
      <c r="J18" s="32"/>
      <c r="K18" s="37"/>
      <c r="L18" s="25"/>
      <c r="M18" s="168"/>
      <c r="N18" s="99"/>
      <c r="O18" s="220"/>
      <c r="P18" s="221"/>
      <c r="Q18" s="221"/>
      <c r="R18" s="222"/>
      <c r="S18" s="61"/>
      <c r="T18" s="1"/>
    </row>
    <row r="19" spans="2:20" ht="19.5" customHeight="1" thickBot="1">
      <c r="B19" s="99"/>
      <c r="C19" s="104">
        <f>C17+D3</f>
        <v>110.50694444444443</v>
      </c>
      <c r="D19" s="57" t="s">
        <v>59</v>
      </c>
      <c r="E19" s="58">
        <v>13</v>
      </c>
      <c r="F19" s="198" t="s">
        <v>82</v>
      </c>
      <c r="G19" s="25"/>
      <c r="H19" s="68"/>
      <c r="I19" s="39"/>
      <c r="J19" s="32"/>
      <c r="K19" s="37"/>
      <c r="L19" s="25"/>
      <c r="M19" s="168"/>
      <c r="N19" s="99"/>
      <c r="O19" s="11"/>
      <c r="P19" s="11"/>
      <c r="Q19" s="11"/>
      <c r="R19" s="11"/>
      <c r="S19" s="157"/>
      <c r="T19" s="1"/>
    </row>
    <row r="20" spans="2:20" ht="19.5" customHeight="1" thickBot="1">
      <c r="B20" s="99"/>
      <c r="C20" s="105"/>
      <c r="D20" s="32"/>
      <c r="E20" s="28"/>
      <c r="F20" s="199"/>
      <c r="G20" s="25"/>
      <c r="H20" s="68"/>
      <c r="I20" s="206" t="s">
        <v>78</v>
      </c>
      <c r="J20" s="207"/>
      <c r="K20" s="207"/>
      <c r="L20" s="208"/>
      <c r="M20" s="168"/>
      <c r="N20" s="99"/>
      <c r="O20" s="11"/>
      <c r="P20" s="11"/>
      <c r="Q20" s="11"/>
      <c r="R20" s="11"/>
      <c r="S20" s="157"/>
      <c r="T20" s="1"/>
    </row>
    <row r="21" spans="2:20" ht="19.5" customHeight="1">
      <c r="B21" s="223" t="s">
        <v>40</v>
      </c>
      <c r="C21" s="104">
        <f>C19+$C$3</f>
        <v>120.51388888888887</v>
      </c>
      <c r="D21" s="57" t="s">
        <v>21</v>
      </c>
      <c r="E21" s="58">
        <v>14</v>
      </c>
      <c r="F21" s="59" t="s">
        <v>55</v>
      </c>
      <c r="G21" s="25"/>
      <c r="H21" s="226" t="s">
        <v>42</v>
      </c>
      <c r="I21" s="143">
        <f>I17+C3</f>
        <v>350.6875000000002</v>
      </c>
      <c r="J21" s="142" t="s">
        <v>25</v>
      </c>
      <c r="K21" s="144">
        <v>38</v>
      </c>
      <c r="L21" s="145" t="s">
        <v>60</v>
      </c>
      <c r="M21" s="168"/>
      <c r="N21" s="99"/>
      <c r="O21" s="11"/>
      <c r="P21" s="11"/>
      <c r="Q21" s="11"/>
      <c r="R21" s="11"/>
      <c r="S21" s="157"/>
      <c r="T21" s="1"/>
    </row>
    <row r="22" spans="1:20" ht="19.5" customHeight="1" thickBot="1">
      <c r="A22" s="68" t="s">
        <v>40</v>
      </c>
      <c r="B22" s="224"/>
      <c r="C22" s="106">
        <f aca="true" t="shared" si="2" ref="C22:C32">C21+$C$3</f>
        <v>130.52083333333331</v>
      </c>
      <c r="D22" s="33" t="s">
        <v>22</v>
      </c>
      <c r="E22" s="103">
        <v>15</v>
      </c>
      <c r="F22" s="63" t="s">
        <v>55</v>
      </c>
      <c r="G22" s="25"/>
      <c r="H22" s="227"/>
      <c r="I22" s="109">
        <f>I21+C3</f>
        <v>360.6944444444447</v>
      </c>
      <c r="J22" s="110" t="s">
        <v>24</v>
      </c>
      <c r="K22" s="111">
        <v>39</v>
      </c>
      <c r="L22" s="146" t="s">
        <v>61</v>
      </c>
      <c r="M22" s="168"/>
      <c r="N22" s="99"/>
      <c r="O22" s="11"/>
      <c r="P22" s="11"/>
      <c r="Q22" s="11"/>
      <c r="R22" s="11"/>
      <c r="S22" s="157"/>
      <c r="T22" s="1"/>
    </row>
    <row r="23" spans="1:20" ht="19.5" customHeight="1">
      <c r="A23" s="68"/>
      <c r="B23" s="224"/>
      <c r="C23" s="107">
        <f t="shared" si="2"/>
        <v>140.52777777777777</v>
      </c>
      <c r="D23" s="31" t="s">
        <v>21</v>
      </c>
      <c r="E23" s="27">
        <v>16</v>
      </c>
      <c r="F23" s="62" t="s">
        <v>52</v>
      </c>
      <c r="G23" s="25"/>
      <c r="H23" s="228"/>
      <c r="I23" s="113">
        <f>I22+$C$3</f>
        <v>370.70138888888914</v>
      </c>
      <c r="J23" s="48" t="s">
        <v>26</v>
      </c>
      <c r="K23" s="49">
        <v>40</v>
      </c>
      <c r="L23" s="72" t="s">
        <v>53</v>
      </c>
      <c r="M23" s="168"/>
      <c r="N23" s="99"/>
      <c r="O23" s="11"/>
      <c r="P23" s="11"/>
      <c r="Q23" s="11"/>
      <c r="R23" s="11"/>
      <c r="S23" s="157"/>
      <c r="T23" s="1"/>
    </row>
    <row r="24" spans="1:20" ht="19.5" customHeight="1" thickBot="1">
      <c r="A24" s="68"/>
      <c r="B24" s="224"/>
      <c r="C24" s="106">
        <f t="shared" si="2"/>
        <v>150.53472222222223</v>
      </c>
      <c r="D24" s="33" t="s">
        <v>22</v>
      </c>
      <c r="E24" s="103">
        <v>17</v>
      </c>
      <c r="F24" s="63" t="s">
        <v>52</v>
      </c>
      <c r="G24" s="25"/>
      <c r="H24" s="228"/>
      <c r="I24" s="124">
        <f>I23+$C$3</f>
        <v>380.7083333333336</v>
      </c>
      <c r="J24" s="125" t="s">
        <v>26</v>
      </c>
      <c r="K24" s="123">
        <v>41</v>
      </c>
      <c r="L24" s="126" t="s">
        <v>54</v>
      </c>
      <c r="M24" s="168"/>
      <c r="N24" s="99"/>
      <c r="O24" s="11"/>
      <c r="P24" s="11"/>
      <c r="Q24" s="11"/>
      <c r="R24" s="11"/>
      <c r="S24" s="157"/>
      <c r="T24" s="1"/>
    </row>
    <row r="25" spans="1:20" ht="19.5" customHeight="1">
      <c r="A25" s="68"/>
      <c r="B25" s="224"/>
      <c r="C25" s="107">
        <f t="shared" si="2"/>
        <v>160.54166666666669</v>
      </c>
      <c r="D25" s="31" t="s">
        <v>21</v>
      </c>
      <c r="E25" s="27">
        <v>18</v>
      </c>
      <c r="F25" s="62" t="s">
        <v>56</v>
      </c>
      <c r="G25" s="25"/>
      <c r="H25" s="228"/>
      <c r="I25" s="112">
        <f aca="true" t="shared" si="3" ref="I25:I32">I24+$C$3</f>
        <v>390.71527777777806</v>
      </c>
      <c r="J25" s="69" t="s">
        <v>25</v>
      </c>
      <c r="K25" s="70">
        <v>42</v>
      </c>
      <c r="L25" s="71" t="s">
        <v>52</v>
      </c>
      <c r="M25" s="168"/>
      <c r="N25" s="99"/>
      <c r="O25" s="11"/>
      <c r="P25" s="11"/>
      <c r="Q25" s="11"/>
      <c r="R25" s="11"/>
      <c r="S25" s="157"/>
      <c r="T25" s="1"/>
    </row>
    <row r="26" spans="1:20" ht="19.5" customHeight="1">
      <c r="A26" s="68"/>
      <c r="B26" s="224"/>
      <c r="C26" s="106">
        <f t="shared" si="2"/>
        <v>170.54861111111114</v>
      </c>
      <c r="D26" s="33" t="s">
        <v>22</v>
      </c>
      <c r="E26" s="103">
        <v>19</v>
      </c>
      <c r="F26" s="63" t="s">
        <v>56</v>
      </c>
      <c r="G26" s="25"/>
      <c r="H26" s="228"/>
      <c r="I26" s="113">
        <f t="shared" si="3"/>
        <v>400.7222222222225</v>
      </c>
      <c r="J26" s="48" t="s">
        <v>25</v>
      </c>
      <c r="K26" s="49">
        <v>43</v>
      </c>
      <c r="L26" s="72" t="s">
        <v>56</v>
      </c>
      <c r="M26" s="168"/>
      <c r="N26" s="99"/>
      <c r="O26" s="11"/>
      <c r="P26" s="11"/>
      <c r="Q26" s="11"/>
      <c r="R26" s="11"/>
      <c r="S26" s="157"/>
      <c r="T26" s="1"/>
    </row>
    <row r="27" spans="1:20" ht="19.5" customHeight="1">
      <c r="A27" s="68"/>
      <c r="B27" s="224"/>
      <c r="C27" s="107">
        <f t="shared" si="2"/>
        <v>180.5555555555556</v>
      </c>
      <c r="D27" s="31" t="s">
        <v>21</v>
      </c>
      <c r="E27" s="27">
        <v>20</v>
      </c>
      <c r="F27" s="62" t="s">
        <v>53</v>
      </c>
      <c r="G27" s="25"/>
      <c r="H27" s="228"/>
      <c r="I27" s="113">
        <f t="shared" si="3"/>
        <v>410.72916666666697</v>
      </c>
      <c r="J27" s="48" t="s">
        <v>25</v>
      </c>
      <c r="K27" s="49">
        <v>44</v>
      </c>
      <c r="L27" s="72" t="s">
        <v>53</v>
      </c>
      <c r="M27" s="168"/>
      <c r="N27" s="99"/>
      <c r="O27" s="11"/>
      <c r="P27" s="11"/>
      <c r="Q27" s="11"/>
      <c r="R27" s="11"/>
      <c r="S27" s="157"/>
      <c r="T27" s="1"/>
    </row>
    <row r="28" spans="1:20" ht="19.5" customHeight="1" thickBot="1">
      <c r="A28" s="68"/>
      <c r="B28" s="224"/>
      <c r="C28" s="105">
        <f t="shared" si="2"/>
        <v>190.56250000000006</v>
      </c>
      <c r="D28" s="32" t="s">
        <v>22</v>
      </c>
      <c r="E28" s="28">
        <v>21</v>
      </c>
      <c r="F28" s="61" t="s">
        <v>53</v>
      </c>
      <c r="G28" s="25"/>
      <c r="H28" s="228"/>
      <c r="I28" s="124">
        <f t="shared" si="3"/>
        <v>420.7361111111114</v>
      </c>
      <c r="J28" s="125" t="s">
        <v>25</v>
      </c>
      <c r="K28" s="123">
        <v>45</v>
      </c>
      <c r="L28" s="126" t="s">
        <v>54</v>
      </c>
      <c r="M28" s="168"/>
      <c r="N28" s="99"/>
      <c r="O28" s="11"/>
      <c r="P28" s="11"/>
      <c r="Q28" s="11"/>
      <c r="R28" s="11"/>
      <c r="S28" s="157"/>
      <c r="T28" s="1"/>
    </row>
    <row r="29" spans="1:20" ht="19.5" customHeight="1">
      <c r="A29" s="68"/>
      <c r="B29" s="224"/>
      <c r="C29" s="106">
        <f t="shared" si="2"/>
        <v>200.5694444444445</v>
      </c>
      <c r="D29" s="33" t="s">
        <v>23</v>
      </c>
      <c r="E29" s="103">
        <v>22</v>
      </c>
      <c r="F29" s="63" t="s">
        <v>53</v>
      </c>
      <c r="G29" s="25"/>
      <c r="H29" s="228"/>
      <c r="I29" s="120">
        <f t="shared" si="3"/>
        <v>430.7430555555559</v>
      </c>
      <c r="J29" s="121" t="s">
        <v>24</v>
      </c>
      <c r="K29" s="127">
        <v>46</v>
      </c>
      <c r="L29" s="122" t="s">
        <v>52</v>
      </c>
      <c r="M29" s="168"/>
      <c r="N29" s="99"/>
      <c r="O29" s="11"/>
      <c r="P29" s="11"/>
      <c r="Q29" s="11"/>
      <c r="R29" s="11"/>
      <c r="S29" s="157"/>
      <c r="T29" s="1"/>
    </row>
    <row r="30" spans="1:20" ht="19.5" customHeight="1">
      <c r="A30" s="68"/>
      <c r="B30" s="224"/>
      <c r="C30" s="107">
        <f t="shared" si="2"/>
        <v>210.57638888888897</v>
      </c>
      <c r="D30" s="31" t="s">
        <v>21</v>
      </c>
      <c r="E30" s="27">
        <v>23</v>
      </c>
      <c r="F30" s="62" t="s">
        <v>54</v>
      </c>
      <c r="G30" s="25"/>
      <c r="H30" s="228"/>
      <c r="I30" s="114">
        <f t="shared" si="3"/>
        <v>440.75000000000034</v>
      </c>
      <c r="J30" s="50" t="s">
        <v>24</v>
      </c>
      <c r="K30" s="128">
        <v>47</v>
      </c>
      <c r="L30" s="73" t="s">
        <v>56</v>
      </c>
      <c r="M30" s="168"/>
      <c r="N30" s="99"/>
      <c r="O30" s="11"/>
      <c r="P30" s="11"/>
      <c r="Q30" s="11"/>
      <c r="R30" s="11"/>
      <c r="S30" s="157"/>
      <c r="T30" s="1"/>
    </row>
    <row r="31" spans="1:20" ht="19.5" customHeight="1">
      <c r="A31" s="68"/>
      <c r="B31" s="224"/>
      <c r="C31" s="105">
        <f t="shared" si="2"/>
        <v>220.58333333333343</v>
      </c>
      <c r="D31" s="32" t="s">
        <v>22</v>
      </c>
      <c r="E31" s="28">
        <v>24</v>
      </c>
      <c r="F31" s="61" t="s">
        <v>54</v>
      </c>
      <c r="G31" s="25"/>
      <c r="H31" s="228"/>
      <c r="I31" s="114">
        <f t="shared" si="3"/>
        <v>450.7569444444448</v>
      </c>
      <c r="J31" s="50" t="s">
        <v>24</v>
      </c>
      <c r="K31" s="128">
        <v>48</v>
      </c>
      <c r="L31" s="73" t="s">
        <v>53</v>
      </c>
      <c r="M31" s="168"/>
      <c r="N31" s="99"/>
      <c r="O31" s="11"/>
      <c r="P31" s="11"/>
      <c r="Q31" s="11"/>
      <c r="R31" s="11"/>
      <c r="S31" s="157"/>
      <c r="T31" s="1"/>
    </row>
    <row r="32" spans="1:20" ht="19.5" customHeight="1" thickBot="1">
      <c r="A32" s="68"/>
      <c r="B32" s="225"/>
      <c r="C32" s="108">
        <f t="shared" si="2"/>
        <v>230.59027777777789</v>
      </c>
      <c r="D32" s="64" t="s">
        <v>23</v>
      </c>
      <c r="E32" s="65">
        <v>25</v>
      </c>
      <c r="F32" s="66" t="s">
        <v>54</v>
      </c>
      <c r="G32" s="25"/>
      <c r="H32" s="229"/>
      <c r="I32" s="115">
        <f t="shared" si="3"/>
        <v>460.76388888888926</v>
      </c>
      <c r="J32" s="74" t="s">
        <v>24</v>
      </c>
      <c r="K32" s="129">
        <v>49</v>
      </c>
      <c r="L32" s="75" t="s">
        <v>54</v>
      </c>
      <c r="M32" s="168"/>
      <c r="N32" s="99"/>
      <c r="O32" s="11"/>
      <c r="P32" s="11"/>
      <c r="Q32" s="11"/>
      <c r="R32" s="11"/>
      <c r="S32" s="157"/>
      <c r="T32" s="1"/>
    </row>
    <row r="33" spans="1:20" ht="19.5" customHeight="1" thickBot="1">
      <c r="A33" s="68"/>
      <c r="B33" s="99"/>
      <c r="C33" s="155"/>
      <c r="D33" s="32"/>
      <c r="E33" s="28"/>
      <c r="F33" s="25"/>
      <c r="G33" s="25"/>
      <c r="H33" s="11"/>
      <c r="I33" s="26"/>
      <c r="J33" s="40"/>
      <c r="K33" s="11"/>
      <c r="L33" s="5"/>
      <c r="M33" s="168"/>
      <c r="N33" s="99"/>
      <c r="O33" s="11"/>
      <c r="P33" s="11"/>
      <c r="Q33" s="11"/>
      <c r="R33" s="11"/>
      <c r="S33" s="157"/>
      <c r="T33" s="1"/>
    </row>
    <row r="34" spans="1:20" ht="64.5" customHeight="1" thickBot="1">
      <c r="A34" s="99"/>
      <c r="B34" s="193" t="s">
        <v>83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5"/>
      <c r="M34" s="175"/>
      <c r="N34" s="164"/>
      <c r="O34" s="165"/>
      <c r="P34" s="165"/>
      <c r="Q34" s="165"/>
      <c r="R34" s="165"/>
      <c r="S34" s="166"/>
      <c r="T34" s="1"/>
    </row>
    <row r="35" spans="1:20" ht="33.75" customHeight="1">
      <c r="A35" s="99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1"/>
    </row>
    <row r="36" spans="1:20" ht="27.75" customHeight="1">
      <c r="A36" s="99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1"/>
    </row>
    <row r="37" spans="1:20" ht="19.5" customHeight="1">
      <c r="A37" s="99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1"/>
    </row>
    <row r="38" spans="1:20" ht="19.5" customHeight="1">
      <c r="A38" s="99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1"/>
    </row>
    <row r="39" spans="1:20" ht="20.25" customHeight="1">
      <c r="A39" s="11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1"/>
    </row>
    <row r="40" spans="2:20" ht="19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1"/>
    </row>
    <row r="41" spans="2:20" ht="20.2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1"/>
    </row>
    <row r="42" spans="2:20" ht="23.2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1"/>
    </row>
    <row r="43" spans="2:20" ht="19.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1"/>
    </row>
    <row r="44" spans="2:20" ht="19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1"/>
    </row>
    <row r="45" spans="2:20" ht="19.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1"/>
    </row>
    <row r="46" spans="2:20" ht="19.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1"/>
    </row>
    <row r="47" spans="2:20" ht="19.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1"/>
    </row>
    <row r="48" spans="2:20" ht="19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1"/>
    </row>
    <row r="49" spans="2:20" ht="42.7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1"/>
    </row>
    <row r="50" spans="2:20" ht="19.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1"/>
    </row>
    <row r="51" spans="2:20" ht="19.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1"/>
    </row>
    <row r="52" spans="2:20" ht="19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1"/>
    </row>
    <row r="53" spans="2:20" ht="19.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1"/>
    </row>
    <row r="54" spans="2:20" ht="19.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1"/>
    </row>
    <row r="55" spans="2:20" ht="19.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1"/>
    </row>
    <row r="56" spans="2:20" ht="19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1"/>
    </row>
    <row r="57" spans="2:20" ht="19.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1"/>
    </row>
    <row r="58" spans="2:20" ht="19.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1"/>
    </row>
    <row r="59" spans="2:20" ht="19.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1"/>
    </row>
    <row r="60" spans="2:20" ht="19.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1"/>
    </row>
    <row r="61" spans="2:20" ht="19.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1"/>
    </row>
    <row r="62" spans="2:20" ht="19.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1"/>
    </row>
    <row r="63" spans="2:20" ht="19.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1"/>
    </row>
    <row r="64" spans="2:20" ht="19.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1"/>
    </row>
    <row r="65" spans="2:20" ht="19.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"/>
    </row>
    <row r="66" spans="2:20" ht="19.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1"/>
    </row>
    <row r="67" spans="2:20" ht="19.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1"/>
    </row>
    <row r="68" spans="2:20" ht="19.5" customHeight="1">
      <c r="B68" s="11"/>
      <c r="C68" s="5"/>
      <c r="D68" s="40"/>
      <c r="E68" s="41"/>
      <c r="F68" s="42"/>
      <c r="G68" s="43"/>
      <c r="H68" s="12"/>
      <c r="M68" s="3"/>
      <c r="N68" s="1"/>
      <c r="O68" s="11"/>
      <c r="P68" s="1"/>
      <c r="Q68" s="1"/>
      <c r="R68" s="1"/>
      <c r="T68" s="1"/>
    </row>
    <row r="69" spans="2:20" ht="19.5" customHeight="1">
      <c r="B69" s="11"/>
      <c r="C69" s="3"/>
      <c r="D69" s="35"/>
      <c r="E69" s="30"/>
      <c r="F69" s="12"/>
      <c r="G69" s="25"/>
      <c r="H69" s="12"/>
      <c r="M69" s="3"/>
      <c r="N69" s="1"/>
      <c r="O69" s="11"/>
      <c r="P69" s="1"/>
      <c r="Q69" s="1"/>
      <c r="R69" s="1"/>
      <c r="T69" s="1"/>
    </row>
    <row r="70" spans="3:20" ht="19.5" customHeight="1">
      <c r="C70" s="3"/>
      <c r="D70" s="35"/>
      <c r="E70" s="30"/>
      <c r="F70" s="12"/>
      <c r="G70" s="25"/>
      <c r="H70" s="12"/>
      <c r="M70" s="3"/>
      <c r="N70" s="1"/>
      <c r="O70" s="11"/>
      <c r="P70" s="1"/>
      <c r="Q70" s="1"/>
      <c r="R70" s="1"/>
      <c r="T70" s="1"/>
    </row>
    <row r="71" spans="3:20" ht="19.5" customHeight="1">
      <c r="C71" s="3"/>
      <c r="D71" s="35"/>
      <c r="E71" s="30"/>
      <c r="F71" s="12"/>
      <c r="G71" s="25"/>
      <c r="H71" s="12"/>
      <c r="M71" s="3"/>
      <c r="N71" s="1"/>
      <c r="O71" s="11"/>
      <c r="P71" s="1"/>
      <c r="Q71" s="1"/>
      <c r="R71" s="1"/>
      <c r="T71" s="1"/>
    </row>
    <row r="72" spans="3:20" ht="19.5" customHeight="1">
      <c r="C72" s="3"/>
      <c r="D72" s="35"/>
      <c r="E72" s="30"/>
      <c r="F72" s="12"/>
      <c r="G72" s="25"/>
      <c r="H72" s="12"/>
      <c r="M72" s="3"/>
      <c r="N72" s="1"/>
      <c r="O72" s="11"/>
      <c r="P72" s="1"/>
      <c r="Q72" s="1"/>
      <c r="R72" s="1"/>
      <c r="T72" s="1"/>
    </row>
    <row r="73" spans="3:20" ht="19.5" customHeight="1">
      <c r="C73" s="3"/>
      <c r="D73" s="35"/>
      <c r="E73" s="30"/>
      <c r="F73" s="12"/>
      <c r="G73" s="25"/>
      <c r="H73" s="12"/>
      <c r="M73" s="3"/>
      <c r="N73" s="1"/>
      <c r="O73" s="11"/>
      <c r="P73" s="1"/>
      <c r="Q73" s="1"/>
      <c r="R73" s="1"/>
      <c r="T73" s="1"/>
    </row>
    <row r="74" spans="3:20" ht="19.5" customHeight="1">
      <c r="C74" s="3"/>
      <c r="D74" s="35"/>
      <c r="E74" s="30"/>
      <c r="F74" s="12"/>
      <c r="G74" s="42"/>
      <c r="H74" s="12"/>
      <c r="M74" s="3"/>
      <c r="N74" s="1"/>
      <c r="O74" s="11"/>
      <c r="P74" s="1"/>
      <c r="Q74" s="1"/>
      <c r="R74" s="1"/>
      <c r="T74" s="1"/>
    </row>
    <row r="75" spans="3:20" ht="19.5" customHeight="1">
      <c r="C75" s="3"/>
      <c r="D75" s="35"/>
      <c r="E75" s="30"/>
      <c r="F75" s="12"/>
      <c r="G75" s="42"/>
      <c r="H75" s="12"/>
      <c r="M75" s="3"/>
      <c r="N75" s="1"/>
      <c r="O75" s="11"/>
      <c r="P75" s="1"/>
      <c r="Q75" s="1"/>
      <c r="R75" s="1"/>
      <c r="T75" s="1"/>
    </row>
    <row r="76" spans="3:20" ht="19.5" customHeight="1">
      <c r="C76" s="3"/>
      <c r="D76" s="35"/>
      <c r="E76" s="30"/>
      <c r="F76" s="12"/>
      <c r="G76" s="42"/>
      <c r="H76" s="12"/>
      <c r="M76" s="3"/>
      <c r="N76" s="1"/>
      <c r="O76" s="11"/>
      <c r="P76" s="1"/>
      <c r="Q76" s="1"/>
      <c r="R76" s="1"/>
      <c r="T76" s="1"/>
    </row>
    <row r="77" spans="3:20" ht="19.5" customHeight="1">
      <c r="C77" s="3"/>
      <c r="D77" s="35"/>
      <c r="E77" s="30"/>
      <c r="F77" s="12"/>
      <c r="G77" s="42"/>
      <c r="H77" s="12"/>
      <c r="M77" s="3"/>
      <c r="N77" s="1"/>
      <c r="O77" s="11"/>
      <c r="P77" s="1"/>
      <c r="Q77" s="1"/>
      <c r="R77" s="1"/>
      <c r="T77" s="1"/>
    </row>
    <row r="78" spans="3:20" ht="19.5" customHeight="1">
      <c r="C78" s="3"/>
      <c r="D78" s="35"/>
      <c r="E78" s="30"/>
      <c r="F78" s="12"/>
      <c r="G78" s="12"/>
      <c r="H78" s="12"/>
      <c r="M78" s="3"/>
      <c r="N78" s="1"/>
      <c r="O78" s="11"/>
      <c r="P78" s="1"/>
      <c r="Q78" s="1"/>
      <c r="R78" s="1"/>
      <c r="T78" s="1"/>
    </row>
    <row r="79" spans="3:20" ht="19.5" customHeight="1">
      <c r="C79" s="3"/>
      <c r="D79" s="35"/>
      <c r="E79" s="30"/>
      <c r="F79" s="12"/>
      <c r="G79" s="12"/>
      <c r="H79" s="12"/>
      <c r="M79" s="3"/>
      <c r="N79" s="1"/>
      <c r="O79" s="11"/>
      <c r="P79" s="1"/>
      <c r="Q79" s="1"/>
      <c r="R79" s="1"/>
      <c r="T79" s="1"/>
    </row>
    <row r="80" spans="3:20" ht="19.5" customHeight="1">
      <c r="C80" s="3"/>
      <c r="D80" s="35"/>
      <c r="E80" s="30"/>
      <c r="F80" s="12"/>
      <c r="G80" s="12"/>
      <c r="H80" s="12"/>
      <c r="M80" s="3"/>
      <c r="N80" s="1"/>
      <c r="O80" s="11"/>
      <c r="P80" s="1"/>
      <c r="Q80" s="1"/>
      <c r="R80" s="1"/>
      <c r="T80" s="1"/>
    </row>
    <row r="81" spans="3:20" ht="19.5" customHeight="1">
      <c r="C81" s="3"/>
      <c r="D81" s="35"/>
      <c r="E81" s="30"/>
      <c r="F81" s="12"/>
      <c r="G81" s="12"/>
      <c r="H81" s="12"/>
      <c r="M81" s="3"/>
      <c r="N81" s="1"/>
      <c r="O81" s="11"/>
      <c r="P81" s="1"/>
      <c r="Q81" s="1"/>
      <c r="R81" s="1"/>
      <c r="T81" s="1"/>
    </row>
    <row r="82" spans="3:20" ht="19.5" customHeight="1">
      <c r="C82" s="3"/>
      <c r="D82" s="35"/>
      <c r="E82" s="30"/>
      <c r="F82" s="12"/>
      <c r="G82" s="12"/>
      <c r="H82" s="12"/>
      <c r="M82" s="3"/>
      <c r="N82" s="1"/>
      <c r="O82" s="11"/>
      <c r="P82" s="1"/>
      <c r="Q82" s="1"/>
      <c r="R82" s="1"/>
      <c r="T82" s="1"/>
    </row>
    <row r="83" spans="3:20" ht="19.5" customHeight="1">
      <c r="C83" s="3"/>
      <c r="D83" s="35"/>
      <c r="E83" s="30"/>
      <c r="F83" s="12"/>
      <c r="G83" s="12"/>
      <c r="H83" s="12"/>
      <c r="M83" s="3"/>
      <c r="N83" s="1"/>
      <c r="O83" s="11"/>
      <c r="P83" s="1"/>
      <c r="Q83" s="1"/>
      <c r="R83" s="1"/>
      <c r="T83" s="1"/>
    </row>
    <row r="84" spans="3:8" ht="19.5" customHeight="1">
      <c r="C84" s="3"/>
      <c r="D84" s="35"/>
      <c r="E84" s="30"/>
      <c r="F84" s="12"/>
      <c r="G84" s="12"/>
      <c r="H84" s="12"/>
    </row>
    <row r="85" spans="3:8" ht="19.5" customHeight="1">
      <c r="C85" s="3"/>
      <c r="D85" s="35"/>
      <c r="E85" s="30"/>
      <c r="F85" s="12"/>
      <c r="G85" s="12"/>
      <c r="H85" s="12"/>
    </row>
    <row r="86" spans="3:8" ht="19.5" customHeight="1">
      <c r="C86" s="3"/>
      <c r="D86" s="35"/>
      <c r="E86" s="30"/>
      <c r="F86" s="12"/>
      <c r="G86" s="12"/>
      <c r="H86" s="12"/>
    </row>
    <row r="87" spans="3:8" ht="19.5" customHeight="1">
      <c r="C87" s="3"/>
      <c r="D87" s="35"/>
      <c r="E87" s="30"/>
      <c r="F87" s="12"/>
      <c r="G87" s="12"/>
      <c r="H87" s="12"/>
    </row>
    <row r="88" spans="3:8" ht="19.5" customHeight="1">
      <c r="C88" s="3"/>
      <c r="D88" s="35"/>
      <c r="E88" s="30"/>
      <c r="F88" s="12"/>
      <c r="G88" s="12"/>
      <c r="H88" s="12"/>
    </row>
    <row r="89" spans="3:8" ht="19.5" customHeight="1">
      <c r="C89" s="3"/>
      <c r="D89" s="35"/>
      <c r="E89" s="30"/>
      <c r="F89" s="12"/>
      <c r="G89" s="12"/>
      <c r="H89" s="12"/>
    </row>
    <row r="90" spans="3:8" ht="19.5" customHeight="1">
      <c r="C90" s="3"/>
      <c r="D90" s="35"/>
      <c r="E90" s="30"/>
      <c r="F90" s="12"/>
      <c r="G90" s="12"/>
      <c r="H90" s="12"/>
    </row>
    <row r="91" spans="3:8" ht="19.5" customHeight="1">
      <c r="C91" s="3"/>
      <c r="D91" s="35"/>
      <c r="E91" s="30"/>
      <c r="F91" s="12"/>
      <c r="G91" s="12"/>
      <c r="H91" s="12"/>
    </row>
    <row r="92" spans="3:8" ht="19.5" customHeight="1">
      <c r="C92" s="3"/>
      <c r="D92" s="35"/>
      <c r="E92" s="30"/>
      <c r="F92" s="12"/>
      <c r="G92" s="12"/>
      <c r="H92" s="12"/>
    </row>
    <row r="93" spans="3:8" ht="19.5" customHeight="1">
      <c r="C93" s="3"/>
      <c r="D93" s="35"/>
      <c r="E93" s="30"/>
      <c r="F93" s="12"/>
      <c r="G93" s="12"/>
      <c r="H93" s="12"/>
    </row>
    <row r="94" spans="3:8" ht="19.5" customHeight="1">
      <c r="C94" s="3"/>
      <c r="D94" s="35"/>
      <c r="E94" s="30"/>
      <c r="F94" s="12"/>
      <c r="G94" s="12"/>
      <c r="H94" s="12"/>
    </row>
    <row r="95" spans="3:8" ht="19.5" customHeight="1">
      <c r="C95" s="3"/>
      <c r="D95" s="35"/>
      <c r="E95" s="30"/>
      <c r="F95" s="12"/>
      <c r="G95" s="12"/>
      <c r="H95" s="12"/>
    </row>
    <row r="96" spans="3:8" ht="19.5" customHeight="1">
      <c r="C96" s="3"/>
      <c r="D96" s="35"/>
      <c r="E96" s="30"/>
      <c r="F96" s="12"/>
      <c r="G96" s="12"/>
      <c r="H96" s="12"/>
    </row>
    <row r="97" spans="3:8" ht="19.5" customHeight="1">
      <c r="C97" s="3"/>
      <c r="D97" s="35"/>
      <c r="E97" s="30"/>
      <c r="F97" s="12"/>
      <c r="G97" s="12"/>
      <c r="H97" s="12"/>
    </row>
    <row r="98" spans="3:8" ht="19.5" customHeight="1">
      <c r="C98" s="3"/>
      <c r="D98" s="35"/>
      <c r="E98" s="30"/>
      <c r="F98" s="12"/>
      <c r="G98" s="12"/>
      <c r="H98" s="12"/>
    </row>
    <row r="99" spans="3:8" ht="19.5" customHeight="1">
      <c r="C99" s="3"/>
      <c r="D99" s="35"/>
      <c r="E99" s="30"/>
      <c r="F99" s="12"/>
      <c r="G99" s="12"/>
      <c r="H99" s="12"/>
    </row>
    <row r="100" spans="3:8" ht="19.5" customHeight="1">
      <c r="C100" s="3"/>
      <c r="D100" s="35"/>
      <c r="E100" s="30"/>
      <c r="F100" s="12"/>
      <c r="G100" s="12"/>
      <c r="H100" s="12"/>
    </row>
    <row r="101" spans="3:8" ht="19.5" customHeight="1">
      <c r="C101" s="3"/>
      <c r="D101" s="35"/>
      <c r="E101" s="30"/>
      <c r="F101" s="12"/>
      <c r="G101" s="12"/>
      <c r="H101" s="12"/>
    </row>
    <row r="102" spans="3:8" ht="19.5" customHeight="1">
      <c r="C102" s="3"/>
      <c r="D102" s="35"/>
      <c r="E102" s="30"/>
      <c r="F102" s="12"/>
      <c r="G102" s="12"/>
      <c r="H102" s="12"/>
    </row>
    <row r="103" spans="3:8" ht="19.5" customHeight="1">
      <c r="C103" s="3"/>
      <c r="D103" s="35"/>
      <c r="E103" s="30"/>
      <c r="F103" s="12"/>
      <c r="G103" s="12"/>
      <c r="H103" s="12"/>
    </row>
    <row r="104" spans="3:8" ht="19.5" customHeight="1">
      <c r="C104" s="3"/>
      <c r="D104" s="35"/>
      <c r="E104" s="30"/>
      <c r="F104" s="12"/>
      <c r="G104" s="12"/>
      <c r="H104" s="12"/>
    </row>
    <row r="105" spans="3:8" ht="19.5" customHeight="1">
      <c r="C105" s="3"/>
      <c r="D105" s="35"/>
      <c r="E105" s="30"/>
      <c r="F105" s="12"/>
      <c r="G105" s="12"/>
      <c r="H105" s="12"/>
    </row>
    <row r="106" spans="3:8" ht="19.5" customHeight="1">
      <c r="C106" s="3"/>
      <c r="D106" s="35"/>
      <c r="E106" s="30"/>
      <c r="F106" s="12"/>
      <c r="G106" s="12"/>
      <c r="H106" s="12"/>
    </row>
    <row r="107" spans="3:8" ht="19.5" customHeight="1">
      <c r="C107" s="3"/>
      <c r="D107" s="35"/>
      <c r="E107" s="30"/>
      <c r="F107" s="12"/>
      <c r="G107" s="12"/>
      <c r="H107" s="12"/>
    </row>
    <row r="108" spans="3:8" ht="19.5" customHeight="1">
      <c r="C108" s="3"/>
      <c r="D108" s="35"/>
      <c r="E108" s="30"/>
      <c r="F108" s="12"/>
      <c r="G108" s="12"/>
      <c r="H108" s="12"/>
    </row>
    <row r="109" spans="3:8" ht="19.5" customHeight="1">
      <c r="C109" s="3"/>
      <c r="D109" s="35"/>
      <c r="E109" s="30"/>
      <c r="F109" s="12"/>
      <c r="G109" s="12"/>
      <c r="H109" s="12"/>
    </row>
    <row r="110" spans="3:8" ht="19.5" customHeight="1">
      <c r="C110" s="3"/>
      <c r="D110" s="35"/>
      <c r="E110" s="30"/>
      <c r="F110" s="12"/>
      <c r="G110" s="12"/>
      <c r="H110" s="12"/>
    </row>
    <row r="111" spans="3:8" ht="19.5" customHeight="1">
      <c r="C111" s="3"/>
      <c r="D111" s="35"/>
      <c r="E111" s="30"/>
      <c r="F111" s="12"/>
      <c r="G111" s="12"/>
      <c r="H111" s="12"/>
    </row>
    <row r="112" spans="3:8" ht="19.5" customHeight="1">
      <c r="C112" s="3"/>
      <c r="D112" s="35"/>
      <c r="E112" s="30"/>
      <c r="F112" s="12"/>
      <c r="G112" s="12"/>
      <c r="H112" s="12"/>
    </row>
    <row r="113" spans="3:8" ht="19.5" customHeight="1">
      <c r="C113" s="3"/>
      <c r="D113" s="35"/>
      <c r="E113" s="30"/>
      <c r="F113" s="12"/>
      <c r="G113" s="12"/>
      <c r="H113" s="12"/>
    </row>
    <row r="114" spans="3:8" ht="19.5" customHeight="1">
      <c r="C114" s="3"/>
      <c r="D114" s="35"/>
      <c r="E114" s="30"/>
      <c r="F114" s="12"/>
      <c r="G114" s="12"/>
      <c r="H114" s="12"/>
    </row>
    <row r="115" spans="3:8" ht="19.5" customHeight="1">
      <c r="C115" s="3"/>
      <c r="D115" s="35"/>
      <c r="E115" s="30"/>
      <c r="F115" s="12"/>
      <c r="G115" s="12"/>
      <c r="H115" s="12"/>
    </row>
    <row r="116" spans="3:8" ht="19.5" customHeight="1">
      <c r="C116" s="3"/>
      <c r="D116" s="35"/>
      <c r="E116" s="30"/>
      <c r="F116" s="12"/>
      <c r="G116" s="12"/>
      <c r="H116" s="12"/>
    </row>
    <row r="117" spans="3:8" ht="19.5" customHeight="1">
      <c r="C117" s="3"/>
      <c r="D117" s="35"/>
      <c r="E117" s="30"/>
      <c r="F117" s="12"/>
      <c r="G117" s="12"/>
      <c r="H117" s="12"/>
    </row>
    <row r="118" spans="3:8" ht="19.5" customHeight="1">
      <c r="C118" s="3"/>
      <c r="D118" s="35"/>
      <c r="E118" s="30"/>
      <c r="F118" s="12"/>
      <c r="G118" s="12"/>
      <c r="H118" s="12"/>
    </row>
    <row r="119" spans="3:8" ht="19.5" customHeight="1">
      <c r="C119" s="3"/>
      <c r="D119" s="35"/>
      <c r="E119" s="30"/>
      <c r="F119" s="12"/>
      <c r="G119" s="12"/>
      <c r="H119" s="12"/>
    </row>
    <row r="120" spans="3:8" ht="19.5" customHeight="1">
      <c r="C120" s="3"/>
      <c r="D120" s="35"/>
      <c r="E120" s="30"/>
      <c r="F120" s="12"/>
      <c r="G120" s="12"/>
      <c r="H120" s="12"/>
    </row>
    <row r="121" spans="3:8" ht="19.5" customHeight="1">
      <c r="C121" s="3"/>
      <c r="D121" s="35"/>
      <c r="E121" s="30"/>
      <c r="F121" s="12"/>
      <c r="G121" s="12"/>
      <c r="H121" s="12"/>
    </row>
    <row r="122" spans="3:8" ht="19.5" customHeight="1">
      <c r="C122" s="3"/>
      <c r="D122" s="35"/>
      <c r="E122" s="30"/>
      <c r="F122" s="12"/>
      <c r="G122" s="12"/>
      <c r="H122" s="12"/>
    </row>
    <row r="123" spans="3:8" ht="19.5" customHeight="1">
      <c r="C123" s="3"/>
      <c r="D123" s="35"/>
      <c r="E123" s="30"/>
      <c r="F123" s="12"/>
      <c r="G123" s="12"/>
      <c r="H123" s="12"/>
    </row>
    <row r="124" spans="3:8" ht="19.5" customHeight="1">
      <c r="C124" s="3"/>
      <c r="D124" s="35"/>
      <c r="E124" s="30"/>
      <c r="F124" s="12"/>
      <c r="G124" s="12"/>
      <c r="H124" s="12"/>
    </row>
    <row r="125" spans="3:8" ht="19.5" customHeight="1">
      <c r="C125" s="3"/>
      <c r="D125" s="35"/>
      <c r="E125" s="30"/>
      <c r="F125" s="12"/>
      <c r="G125" s="12"/>
      <c r="H125" s="12"/>
    </row>
    <row r="126" spans="3:8" ht="19.5" customHeight="1">
      <c r="C126" s="3"/>
      <c r="D126" s="35"/>
      <c r="E126" s="30"/>
      <c r="F126" s="12"/>
      <c r="G126" s="12"/>
      <c r="H126" s="12"/>
    </row>
    <row r="127" spans="3:8" ht="19.5" customHeight="1">
      <c r="C127" s="3"/>
      <c r="D127" s="35"/>
      <c r="E127" s="30"/>
      <c r="F127" s="12"/>
      <c r="G127" s="12"/>
      <c r="H127" s="12"/>
    </row>
    <row r="128" spans="3:8" ht="19.5" customHeight="1">
      <c r="C128" s="3"/>
      <c r="D128" s="35"/>
      <c r="E128" s="30"/>
      <c r="F128" s="12"/>
      <c r="G128" s="12"/>
      <c r="H128" s="12"/>
    </row>
    <row r="129" spans="3:8" ht="19.5" customHeight="1">
      <c r="C129" s="3"/>
      <c r="D129" s="35"/>
      <c r="E129" s="30"/>
      <c r="F129" s="12"/>
      <c r="G129" s="12"/>
      <c r="H129" s="12"/>
    </row>
    <row r="130" spans="3:8" ht="19.5" customHeight="1">
      <c r="C130" s="3"/>
      <c r="D130" s="35"/>
      <c r="E130" s="30"/>
      <c r="F130" s="12"/>
      <c r="G130" s="12"/>
      <c r="H130" s="12"/>
    </row>
    <row r="131" spans="3:8" ht="19.5" customHeight="1">
      <c r="C131" s="3"/>
      <c r="D131" s="35"/>
      <c r="E131" s="30"/>
      <c r="F131" s="12"/>
      <c r="G131" s="12"/>
      <c r="H131" s="12"/>
    </row>
    <row r="132" spans="3:8" ht="19.5" customHeight="1">
      <c r="C132" s="3"/>
      <c r="D132" s="35"/>
      <c r="E132" s="30"/>
      <c r="F132" s="12"/>
      <c r="G132" s="12"/>
      <c r="H132" s="12"/>
    </row>
    <row r="133" spans="3:8" ht="19.5" customHeight="1">
      <c r="C133" s="3"/>
      <c r="D133" s="35"/>
      <c r="E133" s="30"/>
      <c r="F133" s="12"/>
      <c r="G133" s="12"/>
      <c r="H133" s="12"/>
    </row>
    <row r="134" spans="3:8" ht="19.5" customHeight="1">
      <c r="C134" s="3"/>
      <c r="D134" s="35"/>
      <c r="E134" s="30"/>
      <c r="F134" s="12"/>
      <c r="G134" s="12"/>
      <c r="H134" s="12"/>
    </row>
    <row r="135" spans="3:8" ht="19.5" customHeight="1">
      <c r="C135" s="3"/>
      <c r="D135" s="35"/>
      <c r="E135" s="30"/>
      <c r="F135" s="12"/>
      <c r="G135" s="12"/>
      <c r="H135" s="12"/>
    </row>
    <row r="136" spans="3:8" ht="19.5" customHeight="1">
      <c r="C136" s="3"/>
      <c r="D136" s="35"/>
      <c r="E136" s="30"/>
      <c r="F136" s="12"/>
      <c r="G136" s="12"/>
      <c r="H136" s="12"/>
    </row>
    <row r="137" spans="3:8" ht="19.5" customHeight="1">
      <c r="C137" s="3"/>
      <c r="D137" s="35"/>
      <c r="E137" s="30"/>
      <c r="F137" s="12"/>
      <c r="G137" s="12"/>
      <c r="H137" s="12"/>
    </row>
    <row r="138" spans="3:8" ht="19.5" customHeight="1">
      <c r="C138" s="3"/>
      <c r="D138" s="35"/>
      <c r="E138" s="30"/>
      <c r="F138" s="12"/>
      <c r="G138" s="12"/>
      <c r="H138" s="12"/>
    </row>
    <row r="139" spans="3:8" ht="19.5" customHeight="1">
      <c r="C139" s="3"/>
      <c r="D139" s="35"/>
      <c r="E139" s="30"/>
      <c r="F139" s="12"/>
      <c r="G139" s="12"/>
      <c r="H139" s="12"/>
    </row>
    <row r="140" spans="3:8" ht="19.5" customHeight="1">
      <c r="C140" s="3"/>
      <c r="D140" s="35"/>
      <c r="E140" s="30"/>
      <c r="F140" s="12"/>
      <c r="G140" s="12"/>
      <c r="H140" s="12"/>
    </row>
    <row r="141" spans="3:8" ht="24.75">
      <c r="C141" s="3"/>
      <c r="D141" s="35"/>
      <c r="E141" s="30"/>
      <c r="F141" s="12"/>
      <c r="G141" s="12"/>
      <c r="H141" s="12"/>
    </row>
    <row r="142" spans="3:8" ht="24.75">
      <c r="C142" s="3"/>
      <c r="D142" s="35"/>
      <c r="E142" s="30"/>
      <c r="F142" s="12"/>
      <c r="G142" s="12"/>
      <c r="H142" s="12"/>
    </row>
    <row r="143" spans="3:8" ht="24.75">
      <c r="C143" s="3"/>
      <c r="D143" s="35"/>
      <c r="E143" s="30"/>
      <c r="F143" s="12"/>
      <c r="G143" s="12"/>
      <c r="H143" s="12"/>
    </row>
    <row r="144" spans="3:8" ht="24.75">
      <c r="C144" s="3"/>
      <c r="D144" s="35"/>
      <c r="E144" s="30"/>
      <c r="F144" s="12"/>
      <c r="G144" s="12"/>
      <c r="H144" s="12"/>
    </row>
    <row r="145" spans="3:8" ht="24.75">
      <c r="C145" s="3"/>
      <c r="D145" s="35"/>
      <c r="E145" s="30"/>
      <c r="F145" s="12"/>
      <c r="G145" s="12"/>
      <c r="H145" s="12"/>
    </row>
    <row r="146" spans="3:8" ht="24.75">
      <c r="C146" s="3"/>
      <c r="D146" s="35"/>
      <c r="E146" s="30"/>
      <c r="F146" s="12"/>
      <c r="G146" s="12"/>
      <c r="H146" s="12"/>
    </row>
    <row r="147" spans="3:8" ht="24.75">
      <c r="C147" s="3"/>
      <c r="D147" s="35"/>
      <c r="E147" s="30"/>
      <c r="F147" s="12"/>
      <c r="G147" s="12"/>
      <c r="H147" s="12"/>
    </row>
    <row r="148" spans="3:8" ht="24.75">
      <c r="C148" s="3"/>
      <c r="D148" s="35"/>
      <c r="E148" s="30"/>
      <c r="F148" s="12"/>
      <c r="G148" s="12"/>
      <c r="H148" s="12"/>
    </row>
    <row r="149" spans="3:8" ht="24.75">
      <c r="C149" s="3"/>
      <c r="D149" s="35"/>
      <c r="E149" s="30"/>
      <c r="F149" s="12"/>
      <c r="G149" s="12"/>
      <c r="H149" s="12"/>
    </row>
    <row r="150" spans="3:8" ht="24.75">
      <c r="C150" s="3"/>
      <c r="D150" s="35"/>
      <c r="E150" s="30"/>
      <c r="F150" s="12"/>
      <c r="G150" s="12"/>
      <c r="H150" s="12"/>
    </row>
    <row r="151" spans="3:8" ht="24.75">
      <c r="C151" s="3"/>
      <c r="D151" s="35"/>
      <c r="E151" s="30"/>
      <c r="F151" s="12"/>
      <c r="G151" s="12"/>
      <c r="H151" s="12"/>
    </row>
    <row r="152" spans="3:8" ht="24.75">
      <c r="C152" s="3"/>
      <c r="D152" s="35"/>
      <c r="E152" s="30"/>
      <c r="F152" s="12"/>
      <c r="G152" s="12"/>
      <c r="H152" s="12"/>
    </row>
    <row r="153" spans="3:8" ht="24.75">
      <c r="C153" s="3"/>
      <c r="D153" s="35"/>
      <c r="E153" s="30"/>
      <c r="F153" s="12"/>
      <c r="G153" s="12"/>
      <c r="H153" s="12"/>
    </row>
    <row r="154" spans="3:8" ht="24.75">
      <c r="C154" s="3"/>
      <c r="D154" s="35"/>
      <c r="E154" s="30"/>
      <c r="F154" s="12"/>
      <c r="G154" s="12"/>
      <c r="H154" s="12"/>
    </row>
    <row r="155" spans="3:8" ht="24.75">
      <c r="C155" s="3"/>
      <c r="D155" s="35"/>
      <c r="E155" s="30"/>
      <c r="F155" s="12"/>
      <c r="G155" s="12"/>
      <c r="H155" s="12"/>
    </row>
    <row r="156" spans="3:8" ht="24.75">
      <c r="C156" s="3"/>
      <c r="D156" s="35"/>
      <c r="E156" s="30"/>
      <c r="F156" s="12"/>
      <c r="G156" s="12"/>
      <c r="H156" s="12"/>
    </row>
    <row r="157" spans="3:8" ht="24.75">
      <c r="C157" s="3"/>
      <c r="D157" s="35"/>
      <c r="E157" s="30"/>
      <c r="F157" s="12"/>
      <c r="G157" s="12"/>
      <c r="H157" s="12"/>
    </row>
    <row r="158" spans="3:8" ht="24.75">
      <c r="C158" s="3"/>
      <c r="D158" s="35"/>
      <c r="E158" s="30"/>
      <c r="F158" s="12"/>
      <c r="G158" s="12"/>
      <c r="H158" s="12"/>
    </row>
    <row r="159" spans="3:8" ht="24.75">
      <c r="C159" s="3"/>
      <c r="D159" s="35"/>
      <c r="E159" s="30"/>
      <c r="F159" s="12"/>
      <c r="G159" s="12"/>
      <c r="H159" s="12"/>
    </row>
    <row r="160" spans="3:8" ht="24.75">
      <c r="C160" s="3"/>
      <c r="D160" s="35"/>
      <c r="E160" s="30"/>
      <c r="F160" s="12"/>
      <c r="G160" s="12"/>
      <c r="H160" s="12"/>
    </row>
    <row r="161" spans="3:8" ht="24.75">
      <c r="C161" s="3"/>
      <c r="D161" s="35"/>
      <c r="E161" s="30"/>
      <c r="F161" s="12"/>
      <c r="G161" s="12"/>
      <c r="H161" s="12"/>
    </row>
    <row r="162" spans="3:8" ht="24.75">
      <c r="C162" s="3"/>
      <c r="D162" s="35"/>
      <c r="E162" s="30"/>
      <c r="F162" s="12"/>
      <c r="G162" s="12"/>
      <c r="H162" s="12"/>
    </row>
    <row r="163" spans="3:8" ht="24.75">
      <c r="C163" s="3"/>
      <c r="D163" s="35"/>
      <c r="E163" s="30"/>
      <c r="F163" s="12"/>
      <c r="G163" s="12"/>
      <c r="H163" s="12"/>
    </row>
    <row r="164" spans="3:8" ht="24.75">
      <c r="C164" s="3"/>
      <c r="D164" s="35"/>
      <c r="E164" s="30"/>
      <c r="F164" s="12"/>
      <c r="G164" s="12"/>
      <c r="H164" s="12"/>
    </row>
    <row r="165" spans="3:8" ht="24.75">
      <c r="C165" s="3"/>
      <c r="D165" s="35"/>
      <c r="E165" s="30"/>
      <c r="F165" s="12"/>
      <c r="G165" s="12"/>
      <c r="H165" s="12"/>
    </row>
    <row r="166" spans="3:8" ht="24.75">
      <c r="C166" s="3"/>
      <c r="D166" s="35"/>
      <c r="E166" s="30"/>
      <c r="F166" s="12"/>
      <c r="G166" s="12"/>
      <c r="H166" s="12"/>
    </row>
    <row r="167" spans="3:8" ht="24.75">
      <c r="C167" s="3"/>
      <c r="D167" s="35"/>
      <c r="E167" s="30"/>
      <c r="F167" s="12"/>
      <c r="G167" s="12"/>
      <c r="H167" s="12"/>
    </row>
    <row r="168" spans="3:8" ht="24.75">
      <c r="C168" s="3"/>
      <c r="D168" s="35"/>
      <c r="E168" s="30"/>
      <c r="F168" s="12"/>
      <c r="G168" s="12"/>
      <c r="H168" s="12"/>
    </row>
    <row r="169" spans="3:8" ht="24.75">
      <c r="C169" s="3"/>
      <c r="D169" s="35"/>
      <c r="E169" s="30"/>
      <c r="F169" s="12"/>
      <c r="G169" s="12"/>
      <c r="H169" s="12"/>
    </row>
    <row r="170" spans="3:8" ht="24.75">
      <c r="C170" s="3"/>
      <c r="D170" s="35"/>
      <c r="E170" s="30"/>
      <c r="F170" s="12"/>
      <c r="G170" s="12"/>
      <c r="H170" s="12"/>
    </row>
    <row r="171" spans="3:8" ht="24.75">
      <c r="C171" s="3"/>
      <c r="D171" s="35"/>
      <c r="E171" s="30"/>
      <c r="F171" s="12"/>
      <c r="G171" s="12"/>
      <c r="H171" s="12"/>
    </row>
    <row r="172" spans="3:8" ht="24.75">
      <c r="C172" s="3"/>
      <c r="D172" s="35"/>
      <c r="E172" s="30"/>
      <c r="F172" s="12"/>
      <c r="G172" s="12"/>
      <c r="H172" s="12"/>
    </row>
    <row r="173" spans="3:8" ht="24.75">
      <c r="C173" s="3"/>
      <c r="D173" s="35"/>
      <c r="E173" s="30"/>
      <c r="F173" s="12"/>
      <c r="G173" s="12"/>
      <c r="H173" s="12"/>
    </row>
    <row r="174" spans="3:8" ht="24.75">
      <c r="C174" s="3"/>
      <c r="D174" s="35"/>
      <c r="E174" s="30"/>
      <c r="F174" s="12"/>
      <c r="G174" s="12"/>
      <c r="H174" s="12"/>
    </row>
    <row r="175" spans="3:8" ht="24.75">
      <c r="C175" s="3"/>
      <c r="D175" s="35"/>
      <c r="E175" s="30"/>
      <c r="F175" s="12"/>
      <c r="G175" s="12"/>
      <c r="H175" s="12"/>
    </row>
    <row r="176" spans="3:8" ht="24.75">
      <c r="C176" s="3"/>
      <c r="D176" s="35"/>
      <c r="E176" s="30"/>
      <c r="F176" s="12"/>
      <c r="G176" s="12"/>
      <c r="H176" s="12"/>
    </row>
    <row r="177" spans="3:8" ht="24.75">
      <c r="C177" s="3"/>
      <c r="D177" s="35"/>
      <c r="E177" s="30"/>
      <c r="F177" s="12"/>
      <c r="G177" s="12"/>
      <c r="H177" s="12"/>
    </row>
    <row r="178" spans="3:8" ht="24.75">
      <c r="C178" s="3"/>
      <c r="D178" s="35"/>
      <c r="E178" s="30"/>
      <c r="F178" s="12"/>
      <c r="G178" s="12"/>
      <c r="H178" s="12"/>
    </row>
    <row r="179" spans="3:8" ht="24.75">
      <c r="C179" s="3"/>
      <c r="D179" s="35"/>
      <c r="E179" s="30"/>
      <c r="F179" s="12"/>
      <c r="G179" s="12"/>
      <c r="H179" s="12"/>
    </row>
    <row r="180" spans="3:8" ht="24.75">
      <c r="C180" s="3"/>
      <c r="D180" s="35"/>
      <c r="E180" s="30"/>
      <c r="F180" s="12"/>
      <c r="G180" s="12"/>
      <c r="H180" s="12"/>
    </row>
    <row r="181" spans="3:8" ht="24.75">
      <c r="C181" s="3"/>
      <c r="D181" s="35"/>
      <c r="E181" s="30"/>
      <c r="F181" s="12"/>
      <c r="G181" s="12"/>
      <c r="H181" s="12"/>
    </row>
    <row r="182" spans="3:8" ht="24.75">
      <c r="C182" s="3"/>
      <c r="D182" s="35"/>
      <c r="E182" s="30"/>
      <c r="F182" s="12"/>
      <c r="G182" s="12"/>
      <c r="H182" s="12"/>
    </row>
    <row r="183" spans="3:8" ht="24.75">
      <c r="C183" s="3"/>
      <c r="D183" s="35"/>
      <c r="E183" s="30"/>
      <c r="F183" s="12"/>
      <c r="G183" s="12"/>
      <c r="H183" s="12"/>
    </row>
    <row r="184" spans="3:8" ht="24.75">
      <c r="C184" s="3"/>
      <c r="D184" s="35"/>
      <c r="E184" s="30"/>
      <c r="F184" s="12"/>
      <c r="G184" s="12"/>
      <c r="H184" s="12"/>
    </row>
    <row r="185" spans="3:8" ht="24.75">
      <c r="C185" s="3"/>
      <c r="D185" s="35"/>
      <c r="E185" s="30"/>
      <c r="F185" s="12"/>
      <c r="G185" s="12"/>
      <c r="H185" s="12"/>
    </row>
    <row r="186" spans="3:8" ht="24.75">
      <c r="C186" s="3"/>
      <c r="D186" s="35"/>
      <c r="E186" s="30"/>
      <c r="F186" s="12"/>
      <c r="G186" s="12"/>
      <c r="H186" s="12"/>
    </row>
    <row r="187" spans="3:8" ht="24.75">
      <c r="C187" s="3"/>
      <c r="D187" s="35"/>
      <c r="E187" s="30"/>
      <c r="F187" s="12"/>
      <c r="G187" s="12"/>
      <c r="H187" s="12"/>
    </row>
    <row r="188" spans="3:8" ht="24.75">
      <c r="C188" s="3"/>
      <c r="D188" s="35"/>
      <c r="E188" s="30"/>
      <c r="F188" s="12"/>
      <c r="G188" s="12"/>
      <c r="H188" s="12"/>
    </row>
    <row r="189" spans="3:8" ht="24.75">
      <c r="C189" s="3"/>
      <c r="D189" s="35"/>
      <c r="E189" s="30"/>
      <c r="F189" s="12"/>
      <c r="G189" s="12"/>
      <c r="H189" s="12"/>
    </row>
    <row r="190" spans="3:8" ht="24.75">
      <c r="C190" s="3"/>
      <c r="D190" s="35"/>
      <c r="E190" s="30"/>
      <c r="F190" s="12"/>
      <c r="G190" s="12"/>
      <c r="H190" s="12"/>
    </row>
    <row r="191" spans="3:8" ht="24.75">
      <c r="C191" s="3"/>
      <c r="D191" s="35"/>
      <c r="E191" s="30"/>
      <c r="F191" s="12"/>
      <c r="G191" s="12"/>
      <c r="H191" s="12"/>
    </row>
    <row r="192" spans="3:8" ht="24.75">
      <c r="C192" s="3"/>
      <c r="D192" s="35"/>
      <c r="E192" s="30"/>
      <c r="F192" s="12"/>
      <c r="G192" s="12"/>
      <c r="H192" s="12"/>
    </row>
    <row r="193" spans="3:8" ht="24.75">
      <c r="C193" s="3"/>
      <c r="D193" s="35"/>
      <c r="E193" s="30"/>
      <c r="F193" s="12"/>
      <c r="G193" s="12"/>
      <c r="H193" s="12"/>
    </row>
    <row r="194" spans="3:8" ht="24.75">
      <c r="C194" s="3"/>
      <c r="D194" s="35"/>
      <c r="E194" s="30"/>
      <c r="F194" s="12"/>
      <c r="G194" s="12"/>
      <c r="H194" s="12"/>
    </row>
    <row r="195" spans="3:8" ht="24.75">
      <c r="C195" s="3"/>
      <c r="D195" s="35"/>
      <c r="E195" s="30"/>
      <c r="F195" s="12"/>
      <c r="G195" s="12"/>
      <c r="H195" s="12"/>
    </row>
    <row r="196" spans="3:8" ht="24.75">
      <c r="C196" s="3"/>
      <c r="D196" s="35"/>
      <c r="E196" s="30"/>
      <c r="F196" s="12"/>
      <c r="G196" s="12"/>
      <c r="H196" s="12"/>
    </row>
    <row r="197" spans="3:8" ht="24.75">
      <c r="C197" s="3"/>
      <c r="D197" s="35"/>
      <c r="E197" s="30"/>
      <c r="F197" s="12"/>
      <c r="G197" s="12"/>
      <c r="H197" s="12"/>
    </row>
    <row r="198" spans="3:8" ht="24.75">
      <c r="C198" s="3"/>
      <c r="D198" s="35"/>
      <c r="E198" s="30"/>
      <c r="F198" s="12"/>
      <c r="G198" s="12"/>
      <c r="H198" s="12"/>
    </row>
    <row r="199" spans="3:8" ht="24.75">
      <c r="C199" s="3"/>
      <c r="D199" s="35"/>
      <c r="E199" s="30"/>
      <c r="F199" s="12"/>
      <c r="G199" s="12"/>
      <c r="H199" s="12"/>
    </row>
    <row r="200" spans="3:8" ht="24.75">
      <c r="C200" s="3"/>
      <c r="D200" s="35"/>
      <c r="E200" s="30"/>
      <c r="F200" s="12"/>
      <c r="G200" s="12"/>
      <c r="H200" s="12"/>
    </row>
    <row r="201" spans="3:8" ht="24.75">
      <c r="C201" s="3"/>
      <c r="D201" s="35"/>
      <c r="E201" s="30"/>
      <c r="F201" s="12"/>
      <c r="G201" s="12"/>
      <c r="H201" s="12"/>
    </row>
    <row r="202" spans="3:8" ht="24.75">
      <c r="C202" s="3"/>
      <c r="D202" s="35"/>
      <c r="E202" s="30"/>
      <c r="F202" s="12"/>
      <c r="G202" s="12"/>
      <c r="H202" s="12"/>
    </row>
    <row r="203" spans="3:8" ht="24.75">
      <c r="C203" s="3"/>
      <c r="D203" s="35"/>
      <c r="E203" s="30"/>
      <c r="F203" s="12"/>
      <c r="G203" s="12"/>
      <c r="H203" s="12"/>
    </row>
    <row r="204" spans="3:8" ht="24.75">
      <c r="C204" s="3"/>
      <c r="D204" s="35"/>
      <c r="E204" s="30"/>
      <c r="F204" s="12"/>
      <c r="G204" s="12"/>
      <c r="H204" s="12"/>
    </row>
    <row r="205" spans="3:8" ht="24.75">
      <c r="C205" s="3"/>
      <c r="D205" s="35"/>
      <c r="E205" s="30"/>
      <c r="F205" s="12"/>
      <c r="G205" s="12"/>
      <c r="H205" s="12"/>
    </row>
    <row r="206" spans="3:8" ht="24.75">
      <c r="C206" s="3"/>
      <c r="D206" s="35"/>
      <c r="E206" s="30"/>
      <c r="F206" s="12"/>
      <c r="G206" s="12"/>
      <c r="H206" s="12"/>
    </row>
    <row r="207" spans="3:8" ht="24.75">
      <c r="C207" s="3"/>
      <c r="D207" s="35"/>
      <c r="E207" s="30"/>
      <c r="F207" s="12"/>
      <c r="G207" s="12"/>
      <c r="H207" s="12"/>
    </row>
    <row r="208" spans="3:8" ht="24.75">
      <c r="C208" s="3"/>
      <c r="D208" s="35"/>
      <c r="E208" s="30"/>
      <c r="F208" s="12"/>
      <c r="G208" s="12"/>
      <c r="H208" s="12"/>
    </row>
    <row r="209" spans="3:8" ht="24.75">
      <c r="C209" s="3"/>
      <c r="D209" s="35"/>
      <c r="E209" s="30"/>
      <c r="F209" s="12"/>
      <c r="G209" s="12"/>
      <c r="H209" s="12"/>
    </row>
    <row r="210" spans="3:8" ht="24.75">
      <c r="C210" s="3"/>
      <c r="D210" s="35"/>
      <c r="E210" s="30"/>
      <c r="F210" s="12"/>
      <c r="G210" s="12"/>
      <c r="H210" s="12"/>
    </row>
    <row r="211" spans="3:8" ht="24.75">
      <c r="C211" s="3"/>
      <c r="D211" s="35"/>
      <c r="E211" s="30"/>
      <c r="F211" s="12"/>
      <c r="G211" s="12"/>
      <c r="H211" s="12"/>
    </row>
    <row r="212" spans="3:8" ht="24.75">
      <c r="C212" s="3"/>
      <c r="D212" s="35"/>
      <c r="E212" s="30"/>
      <c r="F212" s="12"/>
      <c r="G212" s="12"/>
      <c r="H212" s="12"/>
    </row>
    <row r="213" spans="3:8" ht="24.75">
      <c r="C213" s="3"/>
      <c r="D213" s="35"/>
      <c r="E213" s="30"/>
      <c r="F213" s="12"/>
      <c r="G213" s="12"/>
      <c r="H213" s="12"/>
    </row>
    <row r="214" spans="3:8" ht="24.75">
      <c r="C214" s="3"/>
      <c r="D214" s="35"/>
      <c r="E214" s="30"/>
      <c r="F214" s="12"/>
      <c r="G214" s="12"/>
      <c r="H214" s="12"/>
    </row>
    <row r="215" spans="3:8" ht="24.75">
      <c r="C215" s="3"/>
      <c r="D215" s="35"/>
      <c r="E215" s="30"/>
      <c r="F215" s="12"/>
      <c r="G215" s="12"/>
      <c r="H215" s="12"/>
    </row>
    <row r="216" spans="3:8" ht="24.75">
      <c r="C216" s="3"/>
      <c r="D216" s="35"/>
      <c r="E216" s="30"/>
      <c r="F216" s="12"/>
      <c r="G216" s="12"/>
      <c r="H216" s="12"/>
    </row>
    <row r="217" spans="3:8" ht="24.75">
      <c r="C217" s="3"/>
      <c r="D217" s="35"/>
      <c r="E217" s="30"/>
      <c r="F217" s="12"/>
      <c r="G217" s="12"/>
      <c r="H217" s="12"/>
    </row>
    <row r="218" spans="3:8" ht="24.75">
      <c r="C218" s="3"/>
      <c r="D218" s="35"/>
      <c r="E218" s="30"/>
      <c r="F218" s="12"/>
      <c r="G218" s="12"/>
      <c r="H218" s="12"/>
    </row>
    <row r="219" spans="3:8" ht="24.75">
      <c r="C219" s="3"/>
      <c r="D219" s="35"/>
      <c r="E219" s="30"/>
      <c r="F219" s="12"/>
      <c r="G219" s="12"/>
      <c r="H219" s="12"/>
    </row>
    <row r="220" spans="3:8" ht="24.75">
      <c r="C220" s="3"/>
      <c r="D220" s="35"/>
      <c r="E220" s="30"/>
      <c r="F220" s="12"/>
      <c r="G220" s="12"/>
      <c r="H220" s="12"/>
    </row>
    <row r="221" spans="3:8" ht="24.75">
      <c r="C221" s="3"/>
      <c r="D221" s="35"/>
      <c r="E221" s="30"/>
      <c r="F221" s="12"/>
      <c r="G221" s="12"/>
      <c r="H221" s="12"/>
    </row>
    <row r="222" spans="3:8" ht="24.75">
      <c r="C222" s="3"/>
      <c r="D222" s="35"/>
      <c r="E222" s="30"/>
      <c r="F222" s="12"/>
      <c r="G222" s="12"/>
      <c r="H222" s="12"/>
    </row>
    <row r="223" spans="3:8" ht="24.75">
      <c r="C223" s="3"/>
      <c r="D223" s="35"/>
      <c r="E223" s="30"/>
      <c r="F223" s="12"/>
      <c r="G223" s="12"/>
      <c r="H223" s="12"/>
    </row>
    <row r="224" spans="3:8" ht="24.75">
      <c r="C224" s="3"/>
      <c r="D224" s="35"/>
      <c r="E224" s="30"/>
      <c r="F224" s="12"/>
      <c r="G224" s="12"/>
      <c r="H224" s="12"/>
    </row>
    <row r="225" spans="3:8" ht="24.75">
      <c r="C225" s="3"/>
      <c r="D225" s="35"/>
      <c r="E225" s="30"/>
      <c r="F225" s="12"/>
      <c r="G225" s="12"/>
      <c r="H225" s="12"/>
    </row>
    <row r="226" spans="3:8" ht="24.75">
      <c r="C226" s="3"/>
      <c r="D226" s="35"/>
      <c r="E226" s="30"/>
      <c r="F226" s="12"/>
      <c r="G226" s="12"/>
      <c r="H226" s="12"/>
    </row>
    <row r="227" spans="3:8" ht="24.75">
      <c r="C227" s="3"/>
      <c r="D227" s="35"/>
      <c r="E227" s="30"/>
      <c r="F227" s="12"/>
      <c r="G227" s="12"/>
      <c r="H227" s="12"/>
    </row>
    <row r="228" spans="3:8" ht="24.75">
      <c r="C228" s="3"/>
      <c r="D228" s="35"/>
      <c r="E228" s="30"/>
      <c r="F228" s="12"/>
      <c r="G228" s="12"/>
      <c r="H228" s="12"/>
    </row>
    <row r="229" spans="3:8" ht="24.75">
      <c r="C229" s="3"/>
      <c r="D229" s="35"/>
      <c r="E229" s="30"/>
      <c r="F229" s="12"/>
      <c r="G229" s="12"/>
      <c r="H229" s="12"/>
    </row>
    <row r="230" spans="3:8" ht="24.75">
      <c r="C230" s="3"/>
      <c r="D230" s="35"/>
      <c r="E230" s="30"/>
      <c r="F230" s="12"/>
      <c r="G230" s="12"/>
      <c r="H230" s="12"/>
    </row>
    <row r="231" spans="3:8" ht="24.75">
      <c r="C231" s="3"/>
      <c r="D231" s="35"/>
      <c r="E231" s="30"/>
      <c r="F231" s="12"/>
      <c r="G231" s="12"/>
      <c r="H231" s="12"/>
    </row>
    <row r="232" spans="3:8" ht="24.75">
      <c r="C232" s="3"/>
      <c r="D232" s="35"/>
      <c r="E232" s="30"/>
      <c r="F232" s="12"/>
      <c r="G232" s="12"/>
      <c r="H232" s="12"/>
    </row>
    <row r="233" spans="3:8" ht="24.75">
      <c r="C233" s="3"/>
      <c r="D233" s="35"/>
      <c r="E233" s="30"/>
      <c r="F233" s="12"/>
      <c r="G233" s="12"/>
      <c r="H233" s="12"/>
    </row>
    <row r="234" spans="3:8" ht="24.75">
      <c r="C234" s="3"/>
      <c r="D234" s="35"/>
      <c r="E234" s="30"/>
      <c r="F234" s="12"/>
      <c r="G234" s="12"/>
      <c r="H234" s="12"/>
    </row>
    <row r="235" spans="3:8" ht="24.75">
      <c r="C235" s="3"/>
      <c r="D235" s="35"/>
      <c r="E235" s="30"/>
      <c r="F235" s="12"/>
      <c r="G235" s="12"/>
      <c r="H235" s="12"/>
    </row>
    <row r="236" spans="3:8" ht="24.75">
      <c r="C236" s="3"/>
      <c r="D236" s="35"/>
      <c r="E236" s="30"/>
      <c r="F236" s="12"/>
      <c r="G236" s="12"/>
      <c r="H236" s="12"/>
    </row>
    <row r="237" spans="3:8" ht="24.75">
      <c r="C237" s="3"/>
      <c r="D237" s="35"/>
      <c r="E237" s="30"/>
      <c r="F237" s="12"/>
      <c r="G237" s="12"/>
      <c r="H237" s="12"/>
    </row>
    <row r="238" spans="3:8" ht="24.75">
      <c r="C238" s="3"/>
      <c r="D238" s="35"/>
      <c r="E238" s="30"/>
      <c r="F238" s="12"/>
      <c r="G238" s="12"/>
      <c r="H238" s="12"/>
    </row>
    <row r="239" spans="3:8" ht="24.75">
      <c r="C239" s="3"/>
      <c r="D239" s="35"/>
      <c r="E239" s="30"/>
      <c r="F239" s="12"/>
      <c r="G239" s="12"/>
      <c r="H239" s="12"/>
    </row>
    <row r="240" spans="3:8" ht="24.75">
      <c r="C240" s="3"/>
      <c r="D240" s="35"/>
      <c r="E240" s="30"/>
      <c r="F240" s="12"/>
      <c r="G240" s="12"/>
      <c r="H240" s="12"/>
    </row>
    <row r="241" spans="3:8" ht="24.75">
      <c r="C241" s="3"/>
      <c r="D241" s="35"/>
      <c r="E241" s="30"/>
      <c r="F241" s="12"/>
      <c r="G241" s="12"/>
      <c r="H241" s="12"/>
    </row>
    <row r="242" spans="3:8" ht="24.75">
      <c r="C242" s="3"/>
      <c r="D242" s="35"/>
      <c r="E242" s="30"/>
      <c r="F242" s="12"/>
      <c r="G242" s="12"/>
      <c r="H242" s="12"/>
    </row>
    <row r="243" spans="3:8" ht="24.75">
      <c r="C243" s="3"/>
      <c r="D243" s="35"/>
      <c r="E243" s="30"/>
      <c r="F243" s="12"/>
      <c r="G243" s="12"/>
      <c r="H243" s="12"/>
    </row>
    <row r="244" spans="3:8" ht="24.75">
      <c r="C244" s="3"/>
      <c r="D244" s="35"/>
      <c r="E244" s="30"/>
      <c r="F244" s="12"/>
      <c r="G244" s="12"/>
      <c r="H244" s="12"/>
    </row>
    <row r="245" spans="3:8" ht="24.75">
      <c r="C245" s="3"/>
      <c r="D245" s="35"/>
      <c r="E245" s="30"/>
      <c r="F245" s="12"/>
      <c r="G245" s="12"/>
      <c r="H245" s="12"/>
    </row>
    <row r="246" spans="3:8" ht="24.75">
      <c r="C246" s="3"/>
      <c r="D246" s="35"/>
      <c r="E246" s="30"/>
      <c r="F246" s="12"/>
      <c r="G246" s="12"/>
      <c r="H246" s="12"/>
    </row>
    <row r="247" spans="3:8" ht="24.75">
      <c r="C247" s="3"/>
      <c r="D247" s="35"/>
      <c r="E247" s="30"/>
      <c r="F247" s="12"/>
      <c r="G247" s="12"/>
      <c r="H247" s="12"/>
    </row>
    <row r="248" spans="3:8" ht="24.75">
      <c r="C248" s="3"/>
      <c r="D248" s="35"/>
      <c r="E248" s="30"/>
      <c r="F248" s="12"/>
      <c r="G248" s="12"/>
      <c r="H248" s="12"/>
    </row>
    <row r="249" spans="3:8" ht="24.75">
      <c r="C249" s="3"/>
      <c r="D249" s="35"/>
      <c r="E249" s="30"/>
      <c r="F249" s="12"/>
      <c r="G249" s="12"/>
      <c r="H249" s="12"/>
    </row>
    <row r="250" spans="3:8" ht="24.75">
      <c r="C250" s="3"/>
      <c r="D250" s="35"/>
      <c r="E250" s="30"/>
      <c r="F250" s="12"/>
      <c r="G250" s="12"/>
      <c r="H250" s="12"/>
    </row>
    <row r="251" spans="3:8" ht="24.75">
      <c r="C251" s="3"/>
      <c r="D251" s="35"/>
      <c r="E251" s="30"/>
      <c r="F251" s="12"/>
      <c r="G251" s="12"/>
      <c r="H251" s="12"/>
    </row>
    <row r="252" spans="3:8" ht="24.75">
      <c r="C252" s="3"/>
      <c r="D252" s="35"/>
      <c r="E252" s="30"/>
      <c r="F252" s="12"/>
      <c r="G252" s="12"/>
      <c r="H252" s="12"/>
    </row>
    <row r="253" spans="3:8" ht="24.75">
      <c r="C253" s="3"/>
      <c r="D253" s="35"/>
      <c r="E253" s="30"/>
      <c r="F253" s="12"/>
      <c r="G253" s="12"/>
      <c r="H253" s="12"/>
    </row>
    <row r="254" spans="3:8" ht="24.75">
      <c r="C254" s="3"/>
      <c r="D254" s="35"/>
      <c r="E254" s="30"/>
      <c r="F254" s="12"/>
      <c r="G254" s="12"/>
      <c r="H254" s="12"/>
    </row>
    <row r="255" spans="3:8" ht="24.75">
      <c r="C255" s="3"/>
      <c r="D255" s="35"/>
      <c r="E255" s="30"/>
      <c r="F255" s="12"/>
      <c r="G255" s="12"/>
      <c r="H255" s="12"/>
    </row>
    <row r="256" spans="3:8" ht="24.75">
      <c r="C256" s="3"/>
      <c r="D256" s="35"/>
      <c r="E256" s="30"/>
      <c r="F256" s="12"/>
      <c r="G256" s="12"/>
      <c r="H256" s="12"/>
    </row>
    <row r="257" spans="3:8" ht="24.75">
      <c r="C257" s="3"/>
      <c r="D257" s="35"/>
      <c r="E257" s="30"/>
      <c r="F257" s="12"/>
      <c r="G257" s="12"/>
      <c r="H257" s="12"/>
    </row>
    <row r="258" spans="3:8" ht="24.75">
      <c r="C258" s="3"/>
      <c r="D258" s="35"/>
      <c r="E258" s="30"/>
      <c r="F258" s="12"/>
      <c r="G258" s="12"/>
      <c r="H258" s="12"/>
    </row>
    <row r="259" spans="3:8" ht="24.75">
      <c r="C259" s="3"/>
      <c r="D259" s="35"/>
      <c r="E259" s="30"/>
      <c r="F259" s="12"/>
      <c r="G259" s="12"/>
      <c r="H259" s="12"/>
    </row>
    <row r="260" spans="3:8" ht="24.75">
      <c r="C260" s="3"/>
      <c r="D260" s="35"/>
      <c r="E260" s="30"/>
      <c r="F260" s="12"/>
      <c r="G260" s="12"/>
      <c r="H260" s="12"/>
    </row>
    <row r="261" spans="3:8" ht="24.75">
      <c r="C261" s="3"/>
      <c r="D261" s="35"/>
      <c r="E261" s="30"/>
      <c r="F261" s="12"/>
      <c r="G261" s="12"/>
      <c r="H261" s="12"/>
    </row>
    <row r="262" spans="3:8" ht="24.75">
      <c r="C262" s="3"/>
      <c r="D262" s="35"/>
      <c r="E262" s="30"/>
      <c r="F262" s="12"/>
      <c r="G262" s="12"/>
      <c r="H262" s="12"/>
    </row>
    <row r="263" spans="3:8" ht="24.75">
      <c r="C263" s="3"/>
      <c r="D263" s="35"/>
      <c r="E263" s="30"/>
      <c r="F263" s="12"/>
      <c r="G263" s="12"/>
      <c r="H263" s="12"/>
    </row>
    <row r="264" spans="3:8" ht="24.75">
      <c r="C264" s="3"/>
      <c r="D264" s="35"/>
      <c r="E264" s="30"/>
      <c r="F264" s="12"/>
      <c r="G264" s="12"/>
      <c r="H264" s="12"/>
    </row>
    <row r="265" spans="3:8" ht="24.75">
      <c r="C265" s="3"/>
      <c r="D265" s="35"/>
      <c r="E265" s="30"/>
      <c r="F265" s="12"/>
      <c r="G265" s="12"/>
      <c r="H265" s="12"/>
    </row>
    <row r="266" spans="3:8" ht="24.75">
      <c r="C266" s="3"/>
      <c r="D266" s="35"/>
      <c r="E266" s="30"/>
      <c r="F266" s="12"/>
      <c r="G266" s="12"/>
      <c r="H266" s="12"/>
    </row>
    <row r="267" spans="3:8" ht="24.75">
      <c r="C267" s="3"/>
      <c r="D267" s="35"/>
      <c r="E267" s="30"/>
      <c r="F267" s="12"/>
      <c r="G267" s="12"/>
      <c r="H267" s="12"/>
    </row>
    <row r="268" spans="3:8" ht="24.75">
      <c r="C268" s="3"/>
      <c r="D268" s="35"/>
      <c r="E268" s="30"/>
      <c r="F268" s="12"/>
      <c r="G268" s="12"/>
      <c r="H268" s="12"/>
    </row>
    <row r="269" spans="3:8" ht="24.75">
      <c r="C269" s="3"/>
      <c r="D269" s="35"/>
      <c r="E269" s="30"/>
      <c r="F269" s="12"/>
      <c r="G269" s="12"/>
      <c r="H269" s="12"/>
    </row>
    <row r="270" spans="3:8" ht="24.75">
      <c r="C270" s="3"/>
      <c r="D270" s="35"/>
      <c r="E270" s="30"/>
      <c r="F270" s="12"/>
      <c r="G270" s="12"/>
      <c r="H270" s="12"/>
    </row>
    <row r="271" spans="3:8" ht="24.75">
      <c r="C271" s="3"/>
      <c r="D271" s="35"/>
      <c r="E271" s="30"/>
      <c r="F271" s="12"/>
      <c r="G271" s="12"/>
      <c r="H271" s="12"/>
    </row>
    <row r="272" spans="3:8" ht="24.75">
      <c r="C272" s="3"/>
      <c r="D272" s="35"/>
      <c r="E272" s="30"/>
      <c r="F272" s="12"/>
      <c r="G272" s="12"/>
      <c r="H272" s="12"/>
    </row>
    <row r="273" spans="3:8" ht="24.75">
      <c r="C273" s="3"/>
      <c r="D273" s="35"/>
      <c r="E273" s="30"/>
      <c r="F273" s="12"/>
      <c r="G273" s="12"/>
      <c r="H273" s="12"/>
    </row>
    <row r="274" spans="3:8" ht="24.75">
      <c r="C274" s="3"/>
      <c r="D274" s="35"/>
      <c r="E274" s="30"/>
      <c r="F274" s="12"/>
      <c r="G274" s="12"/>
      <c r="H274" s="12"/>
    </row>
    <row r="275" spans="3:8" ht="24.75">
      <c r="C275" s="3"/>
      <c r="D275" s="35"/>
      <c r="E275" s="30"/>
      <c r="F275" s="12"/>
      <c r="G275" s="12"/>
      <c r="H275" s="12"/>
    </row>
    <row r="276" spans="3:8" ht="24.75">
      <c r="C276" s="3"/>
      <c r="D276" s="35"/>
      <c r="E276" s="30"/>
      <c r="F276" s="12"/>
      <c r="G276" s="12"/>
      <c r="H276" s="12"/>
    </row>
    <row r="277" spans="3:8" ht="24.75">
      <c r="C277" s="3"/>
      <c r="D277" s="35"/>
      <c r="E277" s="30"/>
      <c r="F277" s="12"/>
      <c r="G277" s="12"/>
      <c r="H277" s="12"/>
    </row>
    <row r="278" spans="3:8" ht="24.75">
      <c r="C278" s="3"/>
      <c r="D278" s="35"/>
      <c r="E278" s="30"/>
      <c r="F278" s="12"/>
      <c r="G278" s="12"/>
      <c r="H278" s="12"/>
    </row>
    <row r="279" spans="3:8" ht="24.75">
      <c r="C279" s="3"/>
      <c r="D279" s="35"/>
      <c r="E279" s="30"/>
      <c r="F279" s="12"/>
      <c r="G279" s="12"/>
      <c r="H279" s="12"/>
    </row>
    <row r="280" spans="3:8" ht="24.75">
      <c r="C280" s="3"/>
      <c r="D280" s="35"/>
      <c r="E280" s="30"/>
      <c r="F280" s="12"/>
      <c r="G280" s="12"/>
      <c r="H280" s="12"/>
    </row>
    <row r="281" spans="3:8" ht="24.75">
      <c r="C281" s="3"/>
      <c r="D281" s="35"/>
      <c r="E281" s="30"/>
      <c r="F281" s="12"/>
      <c r="G281" s="12"/>
      <c r="H281" s="12"/>
    </row>
    <row r="282" spans="3:8" ht="24.75">
      <c r="C282" s="3"/>
      <c r="D282" s="35"/>
      <c r="E282" s="30"/>
      <c r="F282" s="12"/>
      <c r="G282" s="12"/>
      <c r="H282" s="12"/>
    </row>
    <row r="283" spans="3:8" ht="24.75">
      <c r="C283" s="3"/>
      <c r="D283" s="35"/>
      <c r="E283" s="30"/>
      <c r="F283" s="12"/>
      <c r="G283" s="12"/>
      <c r="H283" s="12"/>
    </row>
    <row r="284" spans="3:8" ht="24.75">
      <c r="C284" s="3"/>
      <c r="D284" s="35"/>
      <c r="E284" s="30"/>
      <c r="F284" s="12"/>
      <c r="G284" s="12"/>
      <c r="H284" s="12"/>
    </row>
    <row r="285" spans="3:8" ht="24.75">
      <c r="C285" s="3"/>
      <c r="D285" s="35"/>
      <c r="E285" s="30"/>
      <c r="F285" s="12"/>
      <c r="G285" s="12"/>
      <c r="H285" s="12"/>
    </row>
    <row r="286" spans="3:8" ht="24.75">
      <c r="C286" s="3"/>
      <c r="D286" s="35"/>
      <c r="E286" s="30"/>
      <c r="F286" s="12"/>
      <c r="G286" s="12"/>
      <c r="H286" s="12"/>
    </row>
    <row r="287" spans="3:8" ht="24.75">
      <c r="C287" s="3"/>
      <c r="D287" s="35"/>
      <c r="E287" s="30"/>
      <c r="F287" s="12"/>
      <c r="G287" s="12"/>
      <c r="H287" s="12"/>
    </row>
    <row r="288" spans="3:8" ht="24.75">
      <c r="C288" s="3"/>
      <c r="D288" s="35"/>
      <c r="E288" s="30"/>
      <c r="F288" s="12"/>
      <c r="G288" s="12"/>
      <c r="H288" s="12"/>
    </row>
    <row r="289" spans="3:8" ht="24.75">
      <c r="C289" s="3"/>
      <c r="D289" s="35"/>
      <c r="E289" s="30"/>
      <c r="F289" s="12"/>
      <c r="G289" s="12"/>
      <c r="H289" s="12"/>
    </row>
    <row r="290" spans="3:8" ht="24.75">
      <c r="C290" s="3"/>
      <c r="D290" s="35"/>
      <c r="E290" s="30"/>
      <c r="F290" s="12"/>
      <c r="G290" s="12"/>
      <c r="H290" s="12"/>
    </row>
    <row r="291" spans="3:8" ht="24.75">
      <c r="C291" s="3"/>
      <c r="D291" s="35"/>
      <c r="E291" s="30"/>
      <c r="F291" s="12"/>
      <c r="G291" s="12"/>
      <c r="H291" s="12"/>
    </row>
    <row r="292" spans="3:8" ht="24.75">
      <c r="C292" s="3"/>
      <c r="D292" s="35"/>
      <c r="E292" s="30"/>
      <c r="F292" s="12"/>
      <c r="G292" s="12"/>
      <c r="H292" s="12"/>
    </row>
    <row r="293" spans="3:8" ht="24.75">
      <c r="C293" s="3"/>
      <c r="D293" s="35"/>
      <c r="E293" s="30"/>
      <c r="F293" s="12"/>
      <c r="G293" s="12"/>
      <c r="H293" s="12"/>
    </row>
    <row r="294" spans="3:8" ht="24.75">
      <c r="C294" s="3"/>
      <c r="D294" s="35"/>
      <c r="E294" s="30"/>
      <c r="F294" s="12"/>
      <c r="G294" s="12"/>
      <c r="H294" s="12"/>
    </row>
    <row r="295" spans="3:8" ht="24.75">
      <c r="C295" s="3"/>
      <c r="D295" s="35"/>
      <c r="E295" s="30"/>
      <c r="F295" s="12"/>
      <c r="G295" s="12"/>
      <c r="H295" s="12"/>
    </row>
    <row r="296" spans="3:8" ht="24.75">
      <c r="C296" s="3"/>
      <c r="D296" s="35"/>
      <c r="E296" s="30"/>
      <c r="F296" s="12"/>
      <c r="G296" s="12"/>
      <c r="H296" s="12"/>
    </row>
    <row r="297" spans="3:8" ht="24.75">
      <c r="C297" s="3"/>
      <c r="D297" s="35"/>
      <c r="E297" s="30"/>
      <c r="F297" s="12"/>
      <c r="G297" s="12"/>
      <c r="H297" s="12"/>
    </row>
    <row r="298" spans="3:8" ht="24.75">
      <c r="C298" s="3"/>
      <c r="D298" s="35"/>
      <c r="E298" s="30"/>
      <c r="F298" s="12"/>
      <c r="G298" s="12"/>
      <c r="H298" s="12"/>
    </row>
    <row r="299" spans="3:8" ht="24.75">
      <c r="C299" s="3"/>
      <c r="D299" s="35"/>
      <c r="E299" s="30"/>
      <c r="F299" s="12"/>
      <c r="G299" s="12"/>
      <c r="H299" s="12"/>
    </row>
    <row r="300" spans="3:8" ht="24.75">
      <c r="C300" s="3"/>
      <c r="D300" s="35"/>
      <c r="E300" s="30"/>
      <c r="F300" s="12"/>
      <c r="G300" s="12"/>
      <c r="H300" s="12"/>
    </row>
    <row r="301" spans="3:8" ht="24.75">
      <c r="C301" s="3"/>
      <c r="D301" s="35"/>
      <c r="E301" s="30"/>
      <c r="F301" s="12"/>
      <c r="G301" s="12"/>
      <c r="H301" s="12"/>
    </row>
    <row r="302" spans="3:8" ht="24.75">
      <c r="C302" s="3"/>
      <c r="D302" s="35"/>
      <c r="E302" s="30"/>
      <c r="F302" s="12"/>
      <c r="G302" s="12"/>
      <c r="H302" s="12"/>
    </row>
    <row r="303" spans="3:8" ht="24.75">
      <c r="C303" s="3"/>
      <c r="D303" s="35"/>
      <c r="E303" s="30"/>
      <c r="F303" s="12"/>
      <c r="G303" s="12"/>
      <c r="H303" s="12"/>
    </row>
    <row r="304" spans="3:8" ht="24.75">
      <c r="C304" s="3"/>
      <c r="D304" s="35"/>
      <c r="E304" s="30"/>
      <c r="F304" s="12"/>
      <c r="G304" s="12"/>
      <c r="H304" s="12"/>
    </row>
    <row r="305" spans="3:8" ht="24.75">
      <c r="C305" s="3"/>
      <c r="D305" s="35"/>
      <c r="E305" s="30"/>
      <c r="F305" s="12"/>
      <c r="G305" s="12"/>
      <c r="H305" s="12"/>
    </row>
    <row r="306" spans="3:8" ht="24.75">
      <c r="C306" s="3"/>
      <c r="D306" s="35"/>
      <c r="E306" s="30"/>
      <c r="F306" s="12"/>
      <c r="G306" s="12"/>
      <c r="H306" s="12"/>
    </row>
    <row r="307" spans="3:8" ht="24.75">
      <c r="C307" s="3"/>
      <c r="D307" s="35"/>
      <c r="E307" s="30"/>
      <c r="F307" s="12"/>
      <c r="G307" s="12"/>
      <c r="H307" s="12"/>
    </row>
    <row r="308" spans="3:8" ht="24.75">
      <c r="C308" s="3"/>
      <c r="D308" s="35"/>
      <c r="E308" s="30"/>
      <c r="F308" s="12"/>
      <c r="G308" s="12"/>
      <c r="H308" s="12"/>
    </row>
    <row r="309" spans="3:8" ht="24.75">
      <c r="C309" s="3"/>
      <c r="D309" s="35"/>
      <c r="E309" s="30"/>
      <c r="F309" s="12"/>
      <c r="G309" s="12"/>
      <c r="H309" s="12"/>
    </row>
    <row r="310" spans="3:8" ht="24.75">
      <c r="C310" s="3"/>
      <c r="D310" s="35"/>
      <c r="E310" s="30"/>
      <c r="F310" s="12"/>
      <c r="G310" s="12"/>
      <c r="H310" s="12"/>
    </row>
    <row r="311" spans="3:8" ht="24.75">
      <c r="C311" s="3"/>
      <c r="D311" s="35"/>
      <c r="E311" s="30"/>
      <c r="F311" s="12"/>
      <c r="G311" s="12"/>
      <c r="H311" s="12"/>
    </row>
    <row r="312" spans="3:8" ht="24.75">
      <c r="C312" s="3"/>
      <c r="D312" s="35"/>
      <c r="E312" s="30"/>
      <c r="F312" s="12"/>
      <c r="G312" s="12"/>
      <c r="H312" s="12"/>
    </row>
    <row r="313" spans="3:8" ht="24.75">
      <c r="C313" s="3"/>
      <c r="D313" s="35"/>
      <c r="E313" s="30"/>
      <c r="F313" s="12"/>
      <c r="G313" s="12"/>
      <c r="H313" s="12"/>
    </row>
    <row r="314" spans="3:8" ht="24.75">
      <c r="C314" s="3"/>
      <c r="D314" s="35"/>
      <c r="E314" s="30"/>
      <c r="F314" s="12"/>
      <c r="G314" s="12"/>
      <c r="H314" s="12"/>
    </row>
    <row r="315" spans="3:8" ht="24.75">
      <c r="C315" s="3"/>
      <c r="D315" s="35"/>
      <c r="E315" s="30"/>
      <c r="F315" s="12"/>
      <c r="G315" s="12"/>
      <c r="H315" s="12"/>
    </row>
    <row r="316" spans="3:8" ht="24.75">
      <c r="C316" s="3"/>
      <c r="D316" s="35"/>
      <c r="E316" s="30"/>
      <c r="F316" s="12"/>
      <c r="G316" s="12"/>
      <c r="H316" s="12"/>
    </row>
    <row r="317" spans="3:8" ht="24.75">
      <c r="C317" s="3"/>
      <c r="D317" s="35"/>
      <c r="E317" s="30"/>
      <c r="F317" s="12"/>
      <c r="G317" s="12"/>
      <c r="H317" s="12"/>
    </row>
    <row r="318" spans="3:8" ht="24.75">
      <c r="C318" s="3"/>
      <c r="D318" s="35"/>
      <c r="E318" s="30"/>
      <c r="F318" s="12"/>
      <c r="G318" s="12"/>
      <c r="H318" s="12"/>
    </row>
    <row r="319" spans="3:8" ht="24.75">
      <c r="C319" s="3"/>
      <c r="D319" s="35"/>
      <c r="E319" s="30"/>
      <c r="F319" s="12"/>
      <c r="G319" s="12"/>
      <c r="H319" s="12"/>
    </row>
    <row r="320" spans="3:8" ht="24.75">
      <c r="C320" s="3"/>
      <c r="D320" s="35"/>
      <c r="E320" s="30"/>
      <c r="F320" s="12"/>
      <c r="G320" s="12"/>
      <c r="H320" s="12"/>
    </row>
    <row r="321" spans="3:8" ht="24.75">
      <c r="C321" s="3"/>
      <c r="D321" s="35"/>
      <c r="E321" s="30"/>
      <c r="F321" s="12"/>
      <c r="G321" s="12"/>
      <c r="H321" s="12"/>
    </row>
    <row r="322" spans="3:8" ht="24.75">
      <c r="C322" s="3"/>
      <c r="D322" s="35"/>
      <c r="E322" s="30"/>
      <c r="F322" s="12"/>
      <c r="G322" s="12"/>
      <c r="H322" s="12"/>
    </row>
    <row r="323" spans="3:8" ht="24.75">
      <c r="C323" s="3"/>
      <c r="D323" s="35"/>
      <c r="E323" s="30"/>
      <c r="F323" s="12"/>
      <c r="G323" s="12"/>
      <c r="H323" s="12"/>
    </row>
    <row r="324" spans="3:8" ht="24.75">
      <c r="C324" s="3"/>
      <c r="D324" s="35"/>
      <c r="E324" s="30"/>
      <c r="F324" s="12"/>
      <c r="G324" s="12"/>
      <c r="H324" s="12"/>
    </row>
    <row r="325" spans="3:8" ht="24.75">
      <c r="C325" s="3"/>
      <c r="D325" s="35"/>
      <c r="E325" s="30"/>
      <c r="F325" s="12"/>
      <c r="G325" s="12"/>
      <c r="H325" s="12"/>
    </row>
    <row r="326" spans="3:8" ht="24.75">
      <c r="C326" s="3"/>
      <c r="D326" s="35"/>
      <c r="E326" s="30"/>
      <c r="F326" s="12"/>
      <c r="G326" s="12"/>
      <c r="H326" s="12"/>
    </row>
    <row r="327" spans="3:8" ht="24.75">
      <c r="C327" s="3"/>
      <c r="D327" s="35"/>
      <c r="E327" s="30"/>
      <c r="F327" s="12"/>
      <c r="G327" s="12"/>
      <c r="H327" s="12"/>
    </row>
    <row r="328" spans="3:8" ht="24.75">
      <c r="C328" s="3"/>
      <c r="D328" s="35"/>
      <c r="E328" s="30"/>
      <c r="F328" s="12"/>
      <c r="G328" s="12"/>
      <c r="H328" s="12"/>
    </row>
    <row r="329" spans="3:8" ht="24.75">
      <c r="C329" s="3"/>
      <c r="D329" s="35"/>
      <c r="E329" s="30"/>
      <c r="F329" s="12"/>
      <c r="G329" s="12"/>
      <c r="H329" s="12"/>
    </row>
    <row r="330" spans="3:8" ht="24.75">
      <c r="C330" s="3"/>
      <c r="D330" s="35"/>
      <c r="E330" s="30"/>
      <c r="F330" s="12"/>
      <c r="G330" s="12"/>
      <c r="H330" s="12"/>
    </row>
    <row r="331" spans="3:8" ht="24.75">
      <c r="C331" s="3"/>
      <c r="D331" s="35"/>
      <c r="E331" s="30"/>
      <c r="F331" s="12"/>
      <c r="G331" s="12"/>
      <c r="H331" s="12"/>
    </row>
    <row r="332" spans="3:8" ht="24.75">
      <c r="C332" s="3"/>
      <c r="D332" s="35"/>
      <c r="E332" s="30"/>
      <c r="F332" s="12"/>
      <c r="G332" s="12"/>
      <c r="H332" s="12"/>
    </row>
    <row r="333" spans="3:8" ht="24.75">
      <c r="C333" s="3"/>
      <c r="D333" s="35"/>
      <c r="E333" s="30"/>
      <c r="F333" s="12"/>
      <c r="G333" s="12"/>
      <c r="H333" s="12"/>
    </row>
    <row r="334" spans="3:8" ht="24.75">
      <c r="C334" s="3"/>
      <c r="D334" s="35"/>
      <c r="E334" s="30"/>
      <c r="F334" s="12"/>
      <c r="G334" s="12"/>
      <c r="H334" s="12"/>
    </row>
    <row r="335" spans="6:8" ht="24.75">
      <c r="F335" s="12"/>
      <c r="G335" s="12"/>
      <c r="H335" s="12"/>
    </row>
    <row r="336" spans="7:8" ht="24.75">
      <c r="G336" s="12"/>
      <c r="H336" s="12"/>
    </row>
    <row r="337" spans="7:8" ht="24.75">
      <c r="G337" s="12"/>
      <c r="H337" s="12"/>
    </row>
    <row r="338" spans="7:8" ht="24.75">
      <c r="G338" s="12"/>
      <c r="H338" s="12"/>
    </row>
    <row r="339" spans="7:8" ht="24.75">
      <c r="G339" s="12"/>
      <c r="H339" s="12"/>
    </row>
    <row r="340" spans="7:8" ht="24.75">
      <c r="G340" s="12"/>
      <c r="H340" s="12"/>
    </row>
    <row r="341" spans="7:8" ht="24.75">
      <c r="G341" s="12"/>
      <c r="H341" s="12"/>
    </row>
    <row r="342" ht="24.75">
      <c r="G342" s="12"/>
    </row>
    <row r="343" ht="24.75">
      <c r="G343" s="12"/>
    </row>
    <row r="344" ht="24.75">
      <c r="G344" s="12"/>
    </row>
  </sheetData>
  <sheetProtection/>
  <mergeCells count="15">
    <mergeCell ref="N6:N15"/>
    <mergeCell ref="O6:R15"/>
    <mergeCell ref="O17:O18"/>
    <mergeCell ref="P17:R18"/>
    <mergeCell ref="B6:B17"/>
    <mergeCell ref="B21:B32"/>
    <mergeCell ref="H21:H32"/>
    <mergeCell ref="B34:L34"/>
    <mergeCell ref="B1:L1"/>
    <mergeCell ref="F19:F20"/>
    <mergeCell ref="D18:F18"/>
    <mergeCell ref="H6:H17"/>
    <mergeCell ref="B2:L2"/>
    <mergeCell ref="I20:L20"/>
    <mergeCell ref="D4:L4"/>
  </mergeCells>
  <printOptions horizontalCentered="1" verticalCentered="1"/>
  <pageMargins left="0.1968503937007874" right="0.11811023622047245" top="1.06" bottom="0.5511811023622047" header="0.5118110236220472" footer="0.15748031496062992"/>
  <pageSetup fitToHeight="1" fitToWidth="1" horizontalDpi="600" verticalDpi="600" orientation="landscape" paperSize="9" scale="65" r:id="rId2"/>
  <headerFooter alignWithMargins="0">
    <oddHeader>&amp;L&amp;"Comic Sans MS,tučné"&amp;28&amp;G&amp;C&amp;"Comic Sans MS,tučné"&amp;18PŘEROVSKÝ FESTIVAL
 DRAČÍCH LODÍ &amp;R&amp;"Comic Sans MS,tučné"&amp;20&amp;G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view="pageBreakPreview" zoomScale="40" zoomScaleNormal="40" zoomScaleSheetLayoutView="40" zoomScalePageLayoutView="0" workbookViewId="0" topLeftCell="A1">
      <selection activeCell="B3" sqref="B3:S3"/>
    </sheetView>
  </sheetViews>
  <sheetFormatPr defaultColWidth="9.140625" defaultRowHeight="12.75"/>
  <cols>
    <col min="1" max="1" width="4.421875" style="1" customWidth="1"/>
    <col min="2" max="2" width="24.8515625" style="1" customWidth="1"/>
    <col min="3" max="3" width="9.8515625" style="2" customWidth="1"/>
    <col min="4" max="4" width="6.7109375" style="2" customWidth="1"/>
    <col min="5" max="5" width="42.57421875" style="4" customWidth="1"/>
    <col min="6" max="7" width="19.57421875" style="3" customWidth="1"/>
    <col min="8" max="8" width="24.8515625" style="3" customWidth="1"/>
    <col min="9" max="9" width="9.8515625" style="2" customWidth="1"/>
    <col min="10" max="10" width="6.7109375" style="2" customWidth="1"/>
    <col min="11" max="11" width="42.00390625" style="4" bestFit="1" customWidth="1"/>
    <col min="12" max="13" width="19.57421875" style="3" customWidth="1"/>
    <col min="14" max="14" width="24.8515625" style="3" customWidth="1"/>
    <col min="15" max="15" width="9.8515625" style="1" customWidth="1"/>
    <col min="16" max="16" width="6.7109375" style="1" customWidth="1"/>
    <col min="17" max="17" width="42.00390625" style="2" bestFit="1" customWidth="1"/>
    <col min="18" max="18" width="19.57421875" style="2" customWidth="1"/>
    <col min="19" max="19" width="19.57421875" style="4" customWidth="1"/>
    <col min="20" max="20" width="21.140625" style="3" customWidth="1"/>
    <col min="21" max="21" width="23.57421875" style="1" customWidth="1"/>
    <col min="22" max="22" width="4.57421875" style="11" customWidth="1"/>
    <col min="23" max="16384" width="9.140625" style="1" customWidth="1"/>
  </cols>
  <sheetData>
    <row r="1" spans="1:22" s="11" customFormat="1" ht="19.5" customHeight="1">
      <c r="A1" s="230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10"/>
    </row>
    <row r="2" spans="1:22" s="11" customFormat="1" ht="19.5" customHeight="1" thickBot="1">
      <c r="A2" s="23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0" s="11" customFormat="1" ht="87" customHeight="1" thickBot="1">
      <c r="A3" s="231"/>
      <c r="B3" s="233" t="s">
        <v>48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5"/>
      <c r="T3" s="10"/>
    </row>
    <row r="4" spans="1:22" ht="83.25" customHeight="1" thickBot="1">
      <c r="A4" s="231"/>
      <c r="B4" s="236" t="s">
        <v>5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8"/>
      <c r="T4" s="10"/>
      <c r="V4" s="1"/>
    </row>
    <row r="5" spans="1:22" s="6" customFormat="1" ht="39.75" customHeight="1">
      <c r="A5" s="231"/>
      <c r="B5" s="239" t="s">
        <v>76</v>
      </c>
      <c r="C5" s="241" t="s">
        <v>32</v>
      </c>
      <c r="D5" s="241"/>
      <c r="E5" s="241"/>
      <c r="F5" s="45" t="s">
        <v>3</v>
      </c>
      <c r="G5" s="46" t="s">
        <v>33</v>
      </c>
      <c r="H5" s="239" t="s">
        <v>76</v>
      </c>
      <c r="I5" s="241" t="s">
        <v>34</v>
      </c>
      <c r="J5" s="241"/>
      <c r="K5" s="241"/>
      <c r="L5" s="45" t="s">
        <v>3</v>
      </c>
      <c r="M5" s="46" t="s">
        <v>33</v>
      </c>
      <c r="N5" s="239" t="s">
        <v>76</v>
      </c>
      <c r="O5" s="242" t="s">
        <v>116</v>
      </c>
      <c r="P5" s="243"/>
      <c r="Q5" s="244"/>
      <c r="R5" s="45" t="s">
        <v>3</v>
      </c>
      <c r="S5" s="46" t="s">
        <v>33</v>
      </c>
      <c r="T5" s="3"/>
      <c r="U5" s="1"/>
      <c r="V5" s="10"/>
    </row>
    <row r="6" spans="1:22" ht="39.75" customHeight="1">
      <c r="A6" s="231"/>
      <c r="B6" s="240"/>
      <c r="C6" s="44" t="s">
        <v>0</v>
      </c>
      <c r="D6" s="8">
        <v>1</v>
      </c>
      <c r="E6" s="52" t="s">
        <v>84</v>
      </c>
      <c r="F6" s="176">
        <v>49.88</v>
      </c>
      <c r="G6" s="91">
        <v>5</v>
      </c>
      <c r="H6" s="240"/>
      <c r="I6" s="44" t="s">
        <v>0</v>
      </c>
      <c r="J6" s="8">
        <v>1</v>
      </c>
      <c r="K6" s="52" t="s">
        <v>91</v>
      </c>
      <c r="L6" s="176">
        <v>45.800000000000004</v>
      </c>
      <c r="M6" s="91">
        <v>1</v>
      </c>
      <c r="N6" s="240"/>
      <c r="O6" s="148" t="s">
        <v>119</v>
      </c>
      <c r="P6" s="8">
        <v>1</v>
      </c>
      <c r="Q6" s="52" t="s">
        <v>128</v>
      </c>
      <c r="R6" s="90">
        <v>51.36</v>
      </c>
      <c r="S6" s="91">
        <v>3</v>
      </c>
      <c r="V6" s="10"/>
    </row>
    <row r="7" spans="1:22" ht="39.75" customHeight="1">
      <c r="A7" s="231"/>
      <c r="B7" s="240"/>
      <c r="C7" s="250">
        <f>'2_Časový plán'!C6</f>
        <v>0.4166666666666667</v>
      </c>
      <c r="D7" s="8">
        <v>2</v>
      </c>
      <c r="E7" s="52" t="s">
        <v>85</v>
      </c>
      <c r="F7" s="176">
        <v>46.800000000000004</v>
      </c>
      <c r="G7" s="86">
        <v>1</v>
      </c>
      <c r="H7" s="240"/>
      <c r="I7" s="250">
        <f>'2_Časový plán'!C21</f>
        <v>120.51388888888887</v>
      </c>
      <c r="J7" s="8">
        <v>2</v>
      </c>
      <c r="K7" s="52" t="s">
        <v>93</v>
      </c>
      <c r="L7" s="176">
        <v>50.160000000000004</v>
      </c>
      <c r="M7" s="86">
        <v>5</v>
      </c>
      <c r="N7" s="240"/>
      <c r="O7" s="250">
        <f>'2_Časový plán'!I6</f>
        <v>230.60416666666677</v>
      </c>
      <c r="P7" s="8">
        <v>2</v>
      </c>
      <c r="Q7" s="52" t="s">
        <v>129</v>
      </c>
      <c r="R7" s="90">
        <v>53.8</v>
      </c>
      <c r="S7" s="86">
        <v>5</v>
      </c>
      <c r="V7" s="10"/>
    </row>
    <row r="8" spans="1:22" ht="39.75" customHeight="1">
      <c r="A8" s="231"/>
      <c r="B8" s="240"/>
      <c r="C8" s="250"/>
      <c r="D8" s="8">
        <v>3</v>
      </c>
      <c r="E8" s="52" t="s">
        <v>86</v>
      </c>
      <c r="F8" s="176">
        <v>48.279999999999994</v>
      </c>
      <c r="G8" s="86">
        <v>3</v>
      </c>
      <c r="H8" s="240"/>
      <c r="I8" s="250"/>
      <c r="J8" s="8">
        <v>3</v>
      </c>
      <c r="K8" s="52" t="s">
        <v>88</v>
      </c>
      <c r="L8" s="176">
        <v>47.04</v>
      </c>
      <c r="M8" s="86">
        <v>2</v>
      </c>
      <c r="N8" s="240"/>
      <c r="O8" s="250"/>
      <c r="P8" s="8">
        <v>3</v>
      </c>
      <c r="Q8" s="52" t="s">
        <v>130</v>
      </c>
      <c r="R8" s="90">
        <v>50.36</v>
      </c>
      <c r="S8" s="86">
        <v>2</v>
      </c>
      <c r="V8" s="10"/>
    </row>
    <row r="9" spans="1:22" ht="39.75" customHeight="1">
      <c r="A9" s="231"/>
      <c r="B9" s="240"/>
      <c r="C9" s="250"/>
      <c r="D9" s="8">
        <v>4</v>
      </c>
      <c r="E9" s="52" t="s">
        <v>87</v>
      </c>
      <c r="F9" s="176">
        <v>48.4</v>
      </c>
      <c r="G9" s="86">
        <v>4</v>
      </c>
      <c r="H9" s="240"/>
      <c r="I9" s="250"/>
      <c r="J9" s="8">
        <v>4</v>
      </c>
      <c r="K9" s="52" t="s">
        <v>89</v>
      </c>
      <c r="L9" s="176">
        <v>47.88</v>
      </c>
      <c r="M9" s="86">
        <v>3</v>
      </c>
      <c r="N9" s="240"/>
      <c r="O9" s="250"/>
      <c r="P9" s="8">
        <v>4</v>
      </c>
      <c r="Q9" s="52" t="s">
        <v>131</v>
      </c>
      <c r="R9" s="90">
        <v>50.08</v>
      </c>
      <c r="S9" s="86">
        <v>1</v>
      </c>
      <c r="V9" s="10"/>
    </row>
    <row r="10" spans="1:22" ht="39.75" customHeight="1">
      <c r="A10" s="231"/>
      <c r="B10" s="240"/>
      <c r="C10" s="250"/>
      <c r="D10" s="8">
        <v>5</v>
      </c>
      <c r="E10" s="52" t="s">
        <v>88</v>
      </c>
      <c r="F10" s="176">
        <v>47.63999999999999</v>
      </c>
      <c r="G10" s="86">
        <v>2</v>
      </c>
      <c r="H10" s="240"/>
      <c r="I10" s="250"/>
      <c r="J10" s="8">
        <v>5</v>
      </c>
      <c r="K10" s="52" t="s">
        <v>87</v>
      </c>
      <c r="L10" s="176">
        <v>48.080000000000005</v>
      </c>
      <c r="M10" s="86">
        <v>4</v>
      </c>
      <c r="N10" s="240"/>
      <c r="O10" s="250"/>
      <c r="P10" s="8">
        <v>5</v>
      </c>
      <c r="Q10" s="52" t="s">
        <v>132</v>
      </c>
      <c r="R10" s="90">
        <v>52.84</v>
      </c>
      <c r="S10" s="86">
        <v>4</v>
      </c>
      <c r="V10" s="10"/>
    </row>
    <row r="11" spans="1:22" ht="39.75" customHeight="1">
      <c r="A11" s="231"/>
      <c r="B11" s="240"/>
      <c r="C11" s="78"/>
      <c r="D11" s="79"/>
      <c r="E11" s="79"/>
      <c r="F11" s="87"/>
      <c r="G11" s="88"/>
      <c r="H11" s="240"/>
      <c r="I11" s="78"/>
      <c r="J11" s="79"/>
      <c r="K11" s="79"/>
      <c r="L11" s="179"/>
      <c r="M11" s="88"/>
      <c r="N11" s="240"/>
      <c r="O11" s="78"/>
      <c r="P11" s="79"/>
      <c r="Q11" s="79"/>
      <c r="R11" s="87"/>
      <c r="S11" s="88"/>
      <c r="V11" s="10"/>
    </row>
    <row r="12" spans="1:22" ht="39.75" customHeight="1">
      <c r="A12" s="231"/>
      <c r="B12" s="240"/>
      <c r="C12" s="44" t="s">
        <v>1</v>
      </c>
      <c r="D12" s="8">
        <v>1</v>
      </c>
      <c r="E12" s="52" t="s">
        <v>89</v>
      </c>
      <c r="F12" s="90">
        <v>48.88</v>
      </c>
      <c r="G12" s="91">
        <v>3</v>
      </c>
      <c r="H12" s="240"/>
      <c r="I12" s="44" t="s">
        <v>1</v>
      </c>
      <c r="J12" s="8">
        <v>1</v>
      </c>
      <c r="K12" s="52" t="s">
        <v>86</v>
      </c>
      <c r="L12" s="176">
        <v>48.32000000000001</v>
      </c>
      <c r="M12" s="91">
        <v>5</v>
      </c>
      <c r="N12" s="240"/>
      <c r="O12" s="44" t="s">
        <v>120</v>
      </c>
      <c r="P12" s="8">
        <v>1</v>
      </c>
      <c r="Q12" s="52" t="s">
        <v>133</v>
      </c>
      <c r="R12" s="90">
        <v>47.03999999999999</v>
      </c>
      <c r="S12" s="91">
        <v>3</v>
      </c>
      <c r="V12" s="10"/>
    </row>
    <row r="13" spans="1:22" ht="39.75" customHeight="1">
      <c r="A13" s="231"/>
      <c r="B13" s="240"/>
      <c r="C13" s="250">
        <f>'2_Časový plán'!C7</f>
        <v>10.42361111111111</v>
      </c>
      <c r="D13" s="8">
        <v>2</v>
      </c>
      <c r="E13" s="52" t="s">
        <v>90</v>
      </c>
      <c r="F13" s="90">
        <v>47.720000000000006</v>
      </c>
      <c r="G13" s="86">
        <v>2</v>
      </c>
      <c r="H13" s="240"/>
      <c r="I13" s="250">
        <f>'2_Časový plán'!C22</f>
        <v>130.52083333333331</v>
      </c>
      <c r="J13" s="8">
        <v>2</v>
      </c>
      <c r="K13" s="52" t="s">
        <v>92</v>
      </c>
      <c r="L13" s="176">
        <v>48.08</v>
      </c>
      <c r="M13" s="86">
        <v>3</v>
      </c>
      <c r="N13" s="240"/>
      <c r="O13" s="250">
        <f>'2_Časový plán'!I7</f>
        <v>240.61111111111123</v>
      </c>
      <c r="P13" s="8">
        <v>2</v>
      </c>
      <c r="Q13" s="52" t="s">
        <v>134</v>
      </c>
      <c r="R13" s="90">
        <v>47.16</v>
      </c>
      <c r="S13" s="86">
        <v>4</v>
      </c>
      <c r="V13" s="10"/>
    </row>
    <row r="14" spans="1:22" ht="39.75" customHeight="1">
      <c r="A14" s="231"/>
      <c r="B14" s="240"/>
      <c r="C14" s="250"/>
      <c r="D14" s="8">
        <v>3</v>
      </c>
      <c r="E14" s="52" t="s">
        <v>91</v>
      </c>
      <c r="F14" s="90">
        <v>46.36000000000001</v>
      </c>
      <c r="G14" s="86">
        <v>1</v>
      </c>
      <c r="H14" s="240"/>
      <c r="I14" s="250"/>
      <c r="J14" s="8">
        <v>3</v>
      </c>
      <c r="K14" s="52" t="s">
        <v>84</v>
      </c>
      <c r="L14" s="176">
        <v>48.280000000000015</v>
      </c>
      <c r="M14" s="86">
        <v>4</v>
      </c>
      <c r="N14" s="240"/>
      <c r="O14" s="250"/>
      <c r="P14" s="8">
        <v>3</v>
      </c>
      <c r="Q14" s="52" t="s">
        <v>135</v>
      </c>
      <c r="R14" s="90">
        <v>45.75999999999999</v>
      </c>
      <c r="S14" s="86">
        <v>2</v>
      </c>
      <c r="V14" s="10"/>
    </row>
    <row r="15" spans="1:22" ht="39.75" customHeight="1">
      <c r="A15" s="231"/>
      <c r="B15" s="240"/>
      <c r="C15" s="250"/>
      <c r="D15" s="8">
        <v>4</v>
      </c>
      <c r="E15" s="52" t="s">
        <v>92</v>
      </c>
      <c r="F15" s="90">
        <v>49.88</v>
      </c>
      <c r="G15" s="86">
        <v>4</v>
      </c>
      <c r="H15" s="240"/>
      <c r="I15" s="250"/>
      <c r="J15" s="8">
        <v>4</v>
      </c>
      <c r="K15" s="52" t="s">
        <v>90</v>
      </c>
      <c r="L15" s="176">
        <v>47.39999999999999</v>
      </c>
      <c r="M15" s="86">
        <v>2</v>
      </c>
      <c r="N15" s="240"/>
      <c r="O15" s="250"/>
      <c r="P15" s="8">
        <v>4</v>
      </c>
      <c r="Q15" s="52" t="s">
        <v>136</v>
      </c>
      <c r="R15" s="90">
        <v>47.19999999999999</v>
      </c>
      <c r="S15" s="86">
        <v>5</v>
      </c>
      <c r="V15" s="10"/>
    </row>
    <row r="16" spans="1:22" ht="39.75" customHeight="1">
      <c r="A16" s="231"/>
      <c r="B16" s="240"/>
      <c r="C16" s="250"/>
      <c r="D16" s="8">
        <v>5</v>
      </c>
      <c r="E16" s="52" t="s">
        <v>93</v>
      </c>
      <c r="F16" s="90">
        <v>50.32</v>
      </c>
      <c r="G16" s="91">
        <v>5</v>
      </c>
      <c r="H16" s="240"/>
      <c r="I16" s="250"/>
      <c r="J16" s="8">
        <v>5</v>
      </c>
      <c r="K16" s="52" t="s">
        <v>85</v>
      </c>
      <c r="L16" s="176">
        <v>46.55999999999999</v>
      </c>
      <c r="M16" s="91">
        <v>1</v>
      </c>
      <c r="N16" s="240"/>
      <c r="O16" s="250"/>
      <c r="P16" s="8">
        <v>5</v>
      </c>
      <c r="Q16" s="52" t="s">
        <v>137</v>
      </c>
      <c r="R16" s="90">
        <v>45.31999999999999</v>
      </c>
      <c r="S16" s="91">
        <v>1</v>
      </c>
      <c r="V16" s="10"/>
    </row>
    <row r="17" spans="2:19" ht="4.5" customHeight="1" thickBot="1">
      <c r="B17" s="99"/>
      <c r="C17" s="100"/>
      <c r="D17" s="100"/>
      <c r="E17" s="101"/>
      <c r="F17" s="5"/>
      <c r="G17" s="5"/>
      <c r="H17" s="5"/>
      <c r="I17" s="100"/>
      <c r="J17" s="100"/>
      <c r="K17" s="101"/>
      <c r="L17" s="5"/>
      <c r="M17" s="5"/>
      <c r="N17" s="5"/>
      <c r="O17" s="11"/>
      <c r="P17" s="11"/>
      <c r="Q17" s="100"/>
      <c r="R17" s="100"/>
      <c r="S17" s="102"/>
    </row>
    <row r="18" spans="2:19" ht="74.25" thickBot="1">
      <c r="B18" s="233" t="s">
        <v>48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5"/>
    </row>
    <row r="19" spans="2:19" ht="74.25" thickBot="1">
      <c r="B19" s="236" t="s">
        <v>5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8"/>
    </row>
    <row r="20" spans="2:19" ht="39.75" customHeight="1" thickBot="1">
      <c r="B20" s="239" t="s">
        <v>76</v>
      </c>
      <c r="C20" s="261" t="s">
        <v>117</v>
      </c>
      <c r="D20" s="262"/>
      <c r="E20" s="262"/>
      <c r="F20" s="262"/>
      <c r="G20" s="263"/>
      <c r="H20" s="256" t="s">
        <v>118</v>
      </c>
      <c r="I20" s="257"/>
      <c r="J20" s="258"/>
      <c r="K20" s="259" t="s">
        <v>121</v>
      </c>
      <c r="L20" s="258"/>
      <c r="M20" s="47"/>
      <c r="N20" s="239" t="s">
        <v>76</v>
      </c>
      <c r="O20" s="241" t="s">
        <v>44</v>
      </c>
      <c r="P20" s="241"/>
      <c r="Q20" s="241"/>
      <c r="R20" s="45" t="s">
        <v>3</v>
      </c>
      <c r="S20" s="46" t="s">
        <v>33</v>
      </c>
    </row>
    <row r="21" spans="2:19" ht="39.75" customHeight="1">
      <c r="B21" s="240"/>
      <c r="C21" s="44"/>
      <c r="D21" s="8">
        <v>1</v>
      </c>
      <c r="E21" s="52" t="s">
        <v>84</v>
      </c>
      <c r="F21" s="130">
        <v>1000</v>
      </c>
      <c r="G21" s="91"/>
      <c r="H21" s="245">
        <v>98.16000000000003</v>
      </c>
      <c r="I21" s="246"/>
      <c r="J21" s="247"/>
      <c r="K21" s="248">
        <v>9</v>
      </c>
      <c r="L21" s="249"/>
      <c r="M21" s="5"/>
      <c r="N21" s="240"/>
      <c r="O21" s="44">
        <v>2</v>
      </c>
      <c r="P21" s="8">
        <v>1</v>
      </c>
      <c r="Q21" s="52" t="s">
        <v>84</v>
      </c>
      <c r="R21" s="176">
        <v>49.480000000000004</v>
      </c>
      <c r="S21" s="91">
        <v>3</v>
      </c>
    </row>
    <row r="22" spans="2:19" ht="39.75" customHeight="1">
      <c r="B22" s="240"/>
      <c r="C22" s="250"/>
      <c r="D22" s="8">
        <v>2</v>
      </c>
      <c r="E22" s="52" t="s">
        <v>85</v>
      </c>
      <c r="F22" s="130">
        <v>1000</v>
      </c>
      <c r="G22" s="86"/>
      <c r="H22" s="251">
        <v>93.35999999999999</v>
      </c>
      <c r="I22" s="252"/>
      <c r="J22" s="253"/>
      <c r="K22" s="254">
        <v>2</v>
      </c>
      <c r="L22" s="255"/>
      <c r="M22" s="5"/>
      <c r="N22" s="240"/>
      <c r="O22" s="250">
        <f>'2_Časový plán'!I21</f>
        <v>350.6875000000002</v>
      </c>
      <c r="P22" s="8">
        <v>2</v>
      </c>
      <c r="Q22" s="52" t="s">
        <v>89</v>
      </c>
      <c r="R22" s="178">
        <v>49.68000000000001</v>
      </c>
      <c r="S22" s="86">
        <v>4</v>
      </c>
    </row>
    <row r="23" spans="2:19" ht="39.75" customHeight="1">
      <c r="B23" s="240"/>
      <c r="C23" s="250"/>
      <c r="D23" s="8">
        <v>3</v>
      </c>
      <c r="E23" s="52" t="s">
        <v>86</v>
      </c>
      <c r="F23" s="130">
        <v>1000</v>
      </c>
      <c r="G23" s="86"/>
      <c r="H23" s="251">
        <v>96.6</v>
      </c>
      <c r="I23" s="252"/>
      <c r="J23" s="253"/>
      <c r="K23" s="254">
        <v>6</v>
      </c>
      <c r="L23" s="255"/>
      <c r="M23" s="5"/>
      <c r="N23" s="240"/>
      <c r="O23" s="250"/>
      <c r="P23" s="8">
        <v>3</v>
      </c>
      <c r="Q23" s="52" t="s">
        <v>86</v>
      </c>
      <c r="R23" s="178">
        <v>48.24000000000001</v>
      </c>
      <c r="S23" s="86">
        <v>1</v>
      </c>
    </row>
    <row r="24" spans="2:19" ht="39.75" customHeight="1">
      <c r="B24" s="240"/>
      <c r="C24" s="250"/>
      <c r="D24" s="8">
        <v>4</v>
      </c>
      <c r="E24" s="52" t="s">
        <v>87</v>
      </c>
      <c r="F24" s="130">
        <v>1000</v>
      </c>
      <c r="G24" s="86"/>
      <c r="H24" s="251">
        <v>96.48</v>
      </c>
      <c r="I24" s="252"/>
      <c r="J24" s="253"/>
      <c r="K24" s="254">
        <v>5</v>
      </c>
      <c r="L24" s="255"/>
      <c r="M24" s="5"/>
      <c r="N24" s="240"/>
      <c r="O24" s="250"/>
      <c r="P24" s="8">
        <v>4</v>
      </c>
      <c r="Q24" s="52" t="s">
        <v>92</v>
      </c>
      <c r="R24" s="178">
        <v>49</v>
      </c>
      <c r="S24" s="86">
        <v>2</v>
      </c>
    </row>
    <row r="25" spans="2:19" ht="39.75" customHeight="1">
      <c r="B25" s="240"/>
      <c r="C25" s="250"/>
      <c r="D25" s="8">
        <v>5</v>
      </c>
      <c r="E25" s="52" t="s">
        <v>88</v>
      </c>
      <c r="F25" s="130">
        <v>1000</v>
      </c>
      <c r="G25" s="86"/>
      <c r="H25" s="251">
        <v>94.67999999999999</v>
      </c>
      <c r="I25" s="252"/>
      <c r="J25" s="253"/>
      <c r="K25" s="254">
        <v>3</v>
      </c>
      <c r="L25" s="255"/>
      <c r="M25" s="5"/>
      <c r="N25" s="240"/>
      <c r="O25" s="250"/>
      <c r="P25" s="8">
        <v>5</v>
      </c>
      <c r="Q25" s="52" t="s">
        <v>93</v>
      </c>
      <c r="R25" s="178">
        <v>49.80000000000001</v>
      </c>
      <c r="S25" s="86">
        <v>5</v>
      </c>
    </row>
    <row r="26" spans="2:19" ht="39.75" customHeight="1">
      <c r="B26" s="240"/>
      <c r="C26" s="78"/>
      <c r="D26" s="79"/>
      <c r="E26" s="79"/>
      <c r="F26" s="87"/>
      <c r="G26" s="88"/>
      <c r="H26" s="251"/>
      <c r="I26" s="252"/>
      <c r="J26" s="253"/>
      <c r="K26" s="254"/>
      <c r="L26" s="255"/>
      <c r="M26" s="5"/>
      <c r="N26" s="240"/>
      <c r="O26" s="78"/>
      <c r="P26" s="79"/>
      <c r="Q26" s="82"/>
      <c r="R26" s="179"/>
      <c r="S26" s="88"/>
    </row>
    <row r="27" spans="2:19" ht="39.75" customHeight="1">
      <c r="B27" s="240"/>
      <c r="C27" s="44"/>
      <c r="D27" s="8">
        <v>1</v>
      </c>
      <c r="E27" s="52" t="s">
        <v>89</v>
      </c>
      <c r="F27" s="130">
        <v>1000</v>
      </c>
      <c r="G27" s="91"/>
      <c r="H27" s="251">
        <v>96.76</v>
      </c>
      <c r="I27" s="252"/>
      <c r="J27" s="253"/>
      <c r="K27" s="254">
        <v>7</v>
      </c>
      <c r="L27" s="255"/>
      <c r="M27" s="5"/>
      <c r="N27" s="240"/>
      <c r="O27" s="44">
        <v>1</v>
      </c>
      <c r="P27" s="8">
        <v>1</v>
      </c>
      <c r="Q27" s="52" t="s">
        <v>90</v>
      </c>
      <c r="R27" s="176">
        <v>47.839999999999996</v>
      </c>
      <c r="S27" s="91">
        <v>5</v>
      </c>
    </row>
    <row r="28" spans="2:19" ht="39.75" customHeight="1">
      <c r="B28" s="240"/>
      <c r="C28" s="250"/>
      <c r="D28" s="8">
        <v>2</v>
      </c>
      <c r="E28" s="52" t="s">
        <v>90</v>
      </c>
      <c r="F28" s="130">
        <v>1000</v>
      </c>
      <c r="G28" s="86"/>
      <c r="H28" s="251">
        <v>95.12</v>
      </c>
      <c r="I28" s="252"/>
      <c r="J28" s="253"/>
      <c r="K28" s="254">
        <v>4</v>
      </c>
      <c r="L28" s="255"/>
      <c r="M28" s="5"/>
      <c r="N28" s="240"/>
      <c r="O28" s="264">
        <f>'2_Časový plán'!I22</f>
        <v>360.6944444444447</v>
      </c>
      <c r="P28" s="8">
        <v>2</v>
      </c>
      <c r="Q28" s="52" t="s">
        <v>85</v>
      </c>
      <c r="R28" s="178">
        <v>46.76</v>
      </c>
      <c r="S28" s="86">
        <v>2</v>
      </c>
    </row>
    <row r="29" spans="2:19" ht="39.75" customHeight="1">
      <c r="B29" s="240"/>
      <c r="C29" s="250"/>
      <c r="D29" s="8">
        <v>3</v>
      </c>
      <c r="E29" s="52" t="s">
        <v>91</v>
      </c>
      <c r="F29" s="130">
        <v>1000</v>
      </c>
      <c r="G29" s="86"/>
      <c r="H29" s="251">
        <v>92.16000000000001</v>
      </c>
      <c r="I29" s="252"/>
      <c r="J29" s="253"/>
      <c r="K29" s="254">
        <v>1</v>
      </c>
      <c r="L29" s="255"/>
      <c r="M29" s="5"/>
      <c r="N29" s="240"/>
      <c r="O29" s="265"/>
      <c r="P29" s="8">
        <v>3</v>
      </c>
      <c r="Q29" s="52" t="s">
        <v>91</v>
      </c>
      <c r="R29" s="178">
        <v>46.160000000000004</v>
      </c>
      <c r="S29" s="86">
        <v>1</v>
      </c>
    </row>
    <row r="30" spans="2:19" ht="39.75" customHeight="1">
      <c r="B30" s="240"/>
      <c r="C30" s="250"/>
      <c r="D30" s="8">
        <v>4</v>
      </c>
      <c r="E30" s="52" t="s">
        <v>92</v>
      </c>
      <c r="F30" s="130">
        <v>1000</v>
      </c>
      <c r="G30" s="86"/>
      <c r="H30" s="251">
        <v>97.96000000000001</v>
      </c>
      <c r="I30" s="252"/>
      <c r="J30" s="253"/>
      <c r="K30" s="254">
        <v>8</v>
      </c>
      <c r="L30" s="255"/>
      <c r="M30" s="5"/>
      <c r="N30" s="240"/>
      <c r="O30" s="265"/>
      <c r="P30" s="8">
        <v>4</v>
      </c>
      <c r="Q30" s="52" t="s">
        <v>88</v>
      </c>
      <c r="R30" s="178">
        <v>46.76</v>
      </c>
      <c r="S30" s="86">
        <v>2</v>
      </c>
    </row>
    <row r="31" spans="2:19" ht="39.75" customHeight="1" thickBot="1">
      <c r="B31" s="240"/>
      <c r="C31" s="260"/>
      <c r="D31" s="9">
        <v>5</v>
      </c>
      <c r="E31" s="52" t="s">
        <v>93</v>
      </c>
      <c r="F31" s="90"/>
      <c r="G31" s="91"/>
      <c r="H31" s="267">
        <v>100.48</v>
      </c>
      <c r="I31" s="268"/>
      <c r="J31" s="269"/>
      <c r="K31" s="270">
        <v>10</v>
      </c>
      <c r="L31" s="271"/>
      <c r="M31" s="51"/>
      <c r="N31" s="240"/>
      <c r="O31" s="266"/>
      <c r="P31" s="9">
        <v>5</v>
      </c>
      <c r="Q31" s="83" t="s">
        <v>87</v>
      </c>
      <c r="R31" s="180">
        <v>47.559999999999995</v>
      </c>
      <c r="S31" s="92">
        <v>4</v>
      </c>
    </row>
    <row r="33" ht="47.25" customHeight="1"/>
  </sheetData>
  <sheetProtection/>
  <mergeCells count="50">
    <mergeCell ref="C20:G20"/>
    <mergeCell ref="O28:O31"/>
    <mergeCell ref="H29:J29"/>
    <mergeCell ref="K29:L29"/>
    <mergeCell ref="H30:J30"/>
    <mergeCell ref="K30:L30"/>
    <mergeCell ref="H31:J31"/>
    <mergeCell ref="K31:L31"/>
    <mergeCell ref="H26:J26"/>
    <mergeCell ref="K26:L26"/>
    <mergeCell ref="H27:J27"/>
    <mergeCell ref="K27:L27"/>
    <mergeCell ref="C28:C31"/>
    <mergeCell ref="H28:J28"/>
    <mergeCell ref="K28:L28"/>
    <mergeCell ref="C22:C25"/>
    <mergeCell ref="H22:J22"/>
    <mergeCell ref="K22:L22"/>
    <mergeCell ref="H23:J23"/>
    <mergeCell ref="K23:L23"/>
    <mergeCell ref="H24:J24"/>
    <mergeCell ref="K24:L24"/>
    <mergeCell ref="H25:J25"/>
    <mergeCell ref="K25:L25"/>
    <mergeCell ref="B18:S18"/>
    <mergeCell ref="B19:S19"/>
    <mergeCell ref="B20:B31"/>
    <mergeCell ref="H20:J20"/>
    <mergeCell ref="K20:L20"/>
    <mergeCell ref="N20:N31"/>
    <mergeCell ref="O20:Q20"/>
    <mergeCell ref="H21:J21"/>
    <mergeCell ref="K21:L21"/>
    <mergeCell ref="O22:O25"/>
    <mergeCell ref="C7:C10"/>
    <mergeCell ref="I7:I10"/>
    <mergeCell ref="O7:O10"/>
    <mergeCell ref="C13:C16"/>
    <mergeCell ref="I13:I16"/>
    <mergeCell ref="O13:O16"/>
    <mergeCell ref="A1:A16"/>
    <mergeCell ref="B1:U1"/>
    <mergeCell ref="B3:S3"/>
    <mergeCell ref="B4:S4"/>
    <mergeCell ref="B5:B16"/>
    <mergeCell ref="C5:E5"/>
    <mergeCell ref="H5:H16"/>
    <mergeCell ref="I5:K5"/>
    <mergeCell ref="N5:N16"/>
    <mergeCell ref="O5:Q5"/>
  </mergeCells>
  <printOptions horizontalCentered="1" verticalCentered="1"/>
  <pageMargins left="0.2362204724409449" right="0.31496062992125984" top="2.7" bottom="0.2362204724409449" header="0.5118110236220472" footer="0.15748031496062992"/>
  <pageSetup fitToHeight="1" fitToWidth="1" horizontalDpi="600" verticalDpi="600" orientation="landscape" paperSize="9" scale="29" r:id="rId2"/>
  <headerFooter alignWithMargins="0">
    <oddHeader>&amp;L&amp;"Comic Sans MS,tučné"&amp;28&amp;G&amp;C&amp;"Comic Sans MS,tučné"&amp;36PŘEROVSKÝ FESTIVAL DRAČÍCH LODÍ&amp;72 
2011
&amp;R&amp;"Comic Sans MS,tučné"&amp;20
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view="pageBreakPreview" zoomScale="25" zoomScaleNormal="40" zoomScaleSheetLayoutView="25" zoomScalePageLayoutView="0" workbookViewId="0" topLeftCell="A1">
      <selection activeCell="B3" sqref="B3:S3"/>
    </sheetView>
  </sheetViews>
  <sheetFormatPr defaultColWidth="9.140625" defaultRowHeight="12.75"/>
  <cols>
    <col min="1" max="1" width="4.421875" style="1" customWidth="1"/>
    <col min="2" max="2" width="24.8515625" style="1" customWidth="1"/>
    <col min="3" max="3" width="9.8515625" style="2" customWidth="1"/>
    <col min="4" max="4" width="6.7109375" style="2" customWidth="1"/>
    <col min="5" max="5" width="42.00390625" style="4" bestFit="1" customWidth="1"/>
    <col min="6" max="7" width="19.57421875" style="3" customWidth="1"/>
    <col min="8" max="8" width="24.8515625" style="3" customWidth="1"/>
    <col min="9" max="9" width="9.8515625" style="2" customWidth="1"/>
    <col min="10" max="10" width="6.7109375" style="2" customWidth="1"/>
    <col min="11" max="11" width="42.00390625" style="4" bestFit="1" customWidth="1"/>
    <col min="12" max="13" width="19.57421875" style="3" customWidth="1"/>
    <col min="14" max="14" width="24.8515625" style="3" customWidth="1"/>
    <col min="15" max="15" width="9.8515625" style="1" customWidth="1"/>
    <col min="16" max="16" width="6.7109375" style="1" customWidth="1"/>
    <col min="17" max="17" width="42.00390625" style="2" bestFit="1" customWidth="1"/>
    <col min="18" max="18" width="19.57421875" style="2" customWidth="1"/>
    <col min="19" max="19" width="19.57421875" style="4" customWidth="1"/>
    <col min="20" max="20" width="21.140625" style="3" customWidth="1"/>
    <col min="21" max="21" width="23.57421875" style="1" customWidth="1"/>
    <col min="22" max="22" width="4.57421875" style="11" customWidth="1"/>
    <col min="23" max="16384" width="9.140625" style="1" customWidth="1"/>
  </cols>
  <sheetData>
    <row r="1" spans="1:22" s="11" customFormat="1" ht="19.5" customHeight="1">
      <c r="A1" s="230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10"/>
    </row>
    <row r="2" spans="1:22" s="11" customFormat="1" ht="19.5" customHeight="1" thickBot="1">
      <c r="A2" s="23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0" s="11" customFormat="1" ht="87" customHeight="1" thickBot="1">
      <c r="A3" s="231"/>
      <c r="B3" s="233" t="s">
        <v>52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5"/>
      <c r="T3" s="10"/>
    </row>
    <row r="4" spans="1:22" ht="83.25" customHeight="1" thickBot="1">
      <c r="A4" s="231"/>
      <c r="B4" s="236" t="s">
        <v>5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8"/>
      <c r="T4" s="10"/>
      <c r="V4" s="1"/>
    </row>
    <row r="5" spans="1:22" s="6" customFormat="1" ht="39.75" customHeight="1">
      <c r="A5" s="231"/>
      <c r="B5" s="272" t="s">
        <v>4</v>
      </c>
      <c r="C5" s="274" t="s">
        <v>32</v>
      </c>
      <c r="D5" s="274"/>
      <c r="E5" s="274"/>
      <c r="F5" s="45" t="s">
        <v>3</v>
      </c>
      <c r="G5" s="46" t="s">
        <v>33</v>
      </c>
      <c r="H5" s="272" t="s">
        <v>4</v>
      </c>
      <c r="I5" s="274" t="s">
        <v>34</v>
      </c>
      <c r="J5" s="274"/>
      <c r="K5" s="274"/>
      <c r="L5" s="45" t="s">
        <v>3</v>
      </c>
      <c r="M5" s="46" t="s">
        <v>33</v>
      </c>
      <c r="N5" s="272" t="s">
        <v>4</v>
      </c>
      <c r="O5" s="274" t="s">
        <v>35</v>
      </c>
      <c r="P5" s="274"/>
      <c r="Q5" s="274"/>
      <c r="R5" s="45" t="s">
        <v>3</v>
      </c>
      <c r="S5" s="46" t="s">
        <v>33</v>
      </c>
      <c r="T5" s="3"/>
      <c r="U5" s="1"/>
      <c r="V5" s="10"/>
    </row>
    <row r="6" spans="1:22" ht="39.75" customHeight="1">
      <c r="A6" s="231"/>
      <c r="B6" s="273"/>
      <c r="C6" s="44" t="s">
        <v>0</v>
      </c>
      <c r="D6" s="8">
        <v>1</v>
      </c>
      <c r="E6" s="52" t="s">
        <v>107</v>
      </c>
      <c r="F6" s="90">
        <v>48.12</v>
      </c>
      <c r="G6" s="91">
        <v>3</v>
      </c>
      <c r="H6" s="273"/>
      <c r="I6" s="44" t="s">
        <v>0</v>
      </c>
      <c r="J6" s="8">
        <v>1</v>
      </c>
      <c r="K6" s="52" t="s">
        <v>112</v>
      </c>
      <c r="L6" s="90">
        <v>45.08</v>
      </c>
      <c r="M6" s="91">
        <v>1</v>
      </c>
      <c r="N6" s="273"/>
      <c r="O6" s="44" t="s">
        <v>0</v>
      </c>
      <c r="P6" s="8">
        <v>1</v>
      </c>
      <c r="Q6" s="52" t="s">
        <v>113</v>
      </c>
      <c r="R6" s="90">
        <v>46.400000000000006</v>
      </c>
      <c r="S6" s="91">
        <v>1</v>
      </c>
      <c r="V6" s="10"/>
    </row>
    <row r="7" spans="1:22" ht="39.75" customHeight="1">
      <c r="A7" s="231"/>
      <c r="B7" s="273"/>
      <c r="C7" s="250">
        <f>'2_Časový plán'!C8</f>
        <v>20.430555555555557</v>
      </c>
      <c r="D7" s="8">
        <v>2</v>
      </c>
      <c r="E7" s="52" t="s">
        <v>108</v>
      </c>
      <c r="F7" s="85">
        <v>46.87</v>
      </c>
      <c r="G7" s="86">
        <v>2</v>
      </c>
      <c r="H7" s="273"/>
      <c r="I7" s="250">
        <f>'2_Časový plán'!C23</f>
        <v>140.52777777777777</v>
      </c>
      <c r="J7" s="8">
        <v>2</v>
      </c>
      <c r="K7" s="52" t="s">
        <v>107</v>
      </c>
      <c r="L7" s="85">
        <v>48.760000000000005</v>
      </c>
      <c r="M7" s="86">
        <v>4</v>
      </c>
      <c r="N7" s="273"/>
      <c r="O7" s="250">
        <f>'2_Časový plán'!I8</f>
        <v>250.61805555555569</v>
      </c>
      <c r="P7" s="8">
        <v>2</v>
      </c>
      <c r="Q7" s="52" t="s">
        <v>109</v>
      </c>
      <c r="R7" s="85">
        <v>47.84</v>
      </c>
      <c r="S7" s="86">
        <v>3</v>
      </c>
      <c r="V7" s="10"/>
    </row>
    <row r="8" spans="1:22" ht="39.75" customHeight="1">
      <c r="A8" s="231"/>
      <c r="B8" s="273"/>
      <c r="C8" s="250"/>
      <c r="D8" s="8">
        <v>3</v>
      </c>
      <c r="E8" s="52" t="s">
        <v>109</v>
      </c>
      <c r="F8" s="85">
        <v>48.88</v>
      </c>
      <c r="G8" s="86">
        <v>4</v>
      </c>
      <c r="H8" s="273"/>
      <c r="I8" s="250"/>
      <c r="J8" s="8">
        <v>3</v>
      </c>
      <c r="K8" s="52" t="s">
        <v>110</v>
      </c>
      <c r="L8" s="85">
        <v>46.519999999999996</v>
      </c>
      <c r="M8" s="86">
        <v>3</v>
      </c>
      <c r="N8" s="273"/>
      <c r="O8" s="250"/>
      <c r="P8" s="8">
        <v>3</v>
      </c>
      <c r="Q8" s="52" t="s">
        <v>111</v>
      </c>
      <c r="R8" s="85">
        <v>46.44</v>
      </c>
      <c r="S8" s="86">
        <v>2</v>
      </c>
      <c r="V8" s="10"/>
    </row>
    <row r="9" spans="1:22" ht="39.75" customHeight="1">
      <c r="A9" s="231"/>
      <c r="B9" s="273"/>
      <c r="C9" s="250"/>
      <c r="D9" s="8">
        <v>4</v>
      </c>
      <c r="E9" s="52" t="s">
        <v>110</v>
      </c>
      <c r="F9" s="85">
        <v>46.11</v>
      </c>
      <c r="G9" s="86">
        <v>1</v>
      </c>
      <c r="H9" s="273"/>
      <c r="I9" s="250"/>
      <c r="J9" s="8">
        <v>4</v>
      </c>
      <c r="K9" s="52" t="s">
        <v>113</v>
      </c>
      <c r="L9" s="85">
        <v>46.08</v>
      </c>
      <c r="M9" s="86">
        <v>2</v>
      </c>
      <c r="N9" s="273"/>
      <c r="O9" s="250"/>
      <c r="P9" s="8">
        <v>4</v>
      </c>
      <c r="Q9" s="52" t="s">
        <v>107</v>
      </c>
      <c r="R9" s="85">
        <v>49.28</v>
      </c>
      <c r="S9" s="86">
        <v>4</v>
      </c>
      <c r="V9" s="10"/>
    </row>
    <row r="10" spans="1:22" ht="39.75" customHeight="1">
      <c r="A10" s="231"/>
      <c r="B10" s="273"/>
      <c r="C10" s="250"/>
      <c r="D10" s="8">
        <v>5</v>
      </c>
      <c r="E10" s="7"/>
      <c r="F10" s="85"/>
      <c r="G10" s="86"/>
      <c r="H10" s="273"/>
      <c r="I10" s="250"/>
      <c r="J10" s="8">
        <v>5</v>
      </c>
      <c r="K10" s="7"/>
      <c r="L10" s="85"/>
      <c r="M10" s="86"/>
      <c r="N10" s="273"/>
      <c r="O10" s="250"/>
      <c r="P10" s="8">
        <v>5</v>
      </c>
      <c r="Q10" s="7"/>
      <c r="R10" s="85"/>
      <c r="S10" s="86"/>
      <c r="V10" s="10"/>
    </row>
    <row r="11" spans="1:22" ht="39.75" customHeight="1">
      <c r="A11" s="231"/>
      <c r="B11" s="273"/>
      <c r="C11" s="78"/>
      <c r="D11" s="79"/>
      <c r="E11" s="79"/>
      <c r="F11" s="87"/>
      <c r="G11" s="88"/>
      <c r="H11" s="273"/>
      <c r="I11" s="78"/>
      <c r="J11" s="79"/>
      <c r="K11" s="79"/>
      <c r="L11" s="87"/>
      <c r="M11" s="88"/>
      <c r="N11" s="273"/>
      <c r="O11" s="78"/>
      <c r="P11" s="79"/>
      <c r="Q11" s="79"/>
      <c r="R11" s="87"/>
      <c r="S11" s="88"/>
      <c r="V11" s="10"/>
    </row>
    <row r="12" spans="1:22" ht="39.75" customHeight="1">
      <c r="A12" s="231"/>
      <c r="B12" s="273"/>
      <c r="C12" s="44" t="s">
        <v>1</v>
      </c>
      <c r="D12" s="8">
        <v>1</v>
      </c>
      <c r="E12" s="52" t="s">
        <v>111</v>
      </c>
      <c r="F12" s="176">
        <v>45</v>
      </c>
      <c r="G12" s="86">
        <v>1</v>
      </c>
      <c r="H12" s="273"/>
      <c r="I12" s="44" t="s">
        <v>1</v>
      </c>
      <c r="J12" s="8">
        <v>1</v>
      </c>
      <c r="K12" s="52" t="s">
        <v>109</v>
      </c>
      <c r="L12" s="90">
        <v>50.239999999999995</v>
      </c>
      <c r="M12" s="91">
        <v>4</v>
      </c>
      <c r="N12" s="273"/>
      <c r="O12" s="44" t="s">
        <v>1</v>
      </c>
      <c r="P12" s="8">
        <v>1</v>
      </c>
      <c r="Q12" s="52" t="s">
        <v>108</v>
      </c>
      <c r="R12" s="90">
        <v>47</v>
      </c>
      <c r="S12" s="91">
        <v>3</v>
      </c>
      <c r="V12" s="10"/>
    </row>
    <row r="13" spans="1:22" ht="39.75" customHeight="1">
      <c r="A13" s="231"/>
      <c r="B13" s="273"/>
      <c r="C13" s="250">
        <f>'2_Časový plán'!C9</f>
        <v>30.4375</v>
      </c>
      <c r="D13" s="8">
        <v>2</v>
      </c>
      <c r="E13" s="52" t="s">
        <v>112</v>
      </c>
      <c r="F13" s="178">
        <v>46.16</v>
      </c>
      <c r="G13" s="86">
        <v>2</v>
      </c>
      <c r="H13" s="273"/>
      <c r="I13" s="250">
        <f>'2_Časový plán'!C24</f>
        <v>150.53472222222223</v>
      </c>
      <c r="J13" s="8">
        <v>2</v>
      </c>
      <c r="K13" s="52" t="s">
        <v>111</v>
      </c>
      <c r="L13" s="85">
        <v>45.480000000000004</v>
      </c>
      <c r="M13" s="86">
        <v>1</v>
      </c>
      <c r="N13" s="273"/>
      <c r="O13" s="250">
        <f>'2_Časový plán'!I9</f>
        <v>260.6250000000001</v>
      </c>
      <c r="P13" s="8">
        <v>2</v>
      </c>
      <c r="Q13" s="52" t="s">
        <v>114</v>
      </c>
      <c r="R13" s="85">
        <v>47.64</v>
      </c>
      <c r="S13" s="86">
        <v>4</v>
      </c>
      <c r="V13" s="10"/>
    </row>
    <row r="14" spans="1:22" ht="39.75" customHeight="1">
      <c r="A14" s="231"/>
      <c r="B14" s="273"/>
      <c r="C14" s="250"/>
      <c r="D14" s="8">
        <v>3</v>
      </c>
      <c r="E14" s="52" t="s">
        <v>113</v>
      </c>
      <c r="F14" s="178">
        <v>46.879999999999995</v>
      </c>
      <c r="G14" s="86">
        <v>3</v>
      </c>
      <c r="H14" s="273"/>
      <c r="I14" s="250"/>
      <c r="J14" s="8">
        <v>3</v>
      </c>
      <c r="K14" s="52" t="s">
        <v>114</v>
      </c>
      <c r="L14" s="85">
        <v>47.400000000000006</v>
      </c>
      <c r="M14" s="86">
        <v>3</v>
      </c>
      <c r="N14" s="273"/>
      <c r="O14" s="250"/>
      <c r="P14" s="8">
        <v>3</v>
      </c>
      <c r="Q14" s="52" t="s">
        <v>112</v>
      </c>
      <c r="R14" s="85">
        <v>46.36</v>
      </c>
      <c r="S14" s="86">
        <v>2</v>
      </c>
      <c r="V14" s="10"/>
    </row>
    <row r="15" spans="1:22" ht="39.75" customHeight="1">
      <c r="A15" s="231"/>
      <c r="B15" s="273"/>
      <c r="C15" s="250"/>
      <c r="D15" s="8">
        <v>4</v>
      </c>
      <c r="E15" s="52" t="s">
        <v>114</v>
      </c>
      <c r="F15" s="178">
        <v>47.599999999999994</v>
      </c>
      <c r="G15" s="86">
        <v>4</v>
      </c>
      <c r="H15" s="273"/>
      <c r="I15" s="250"/>
      <c r="J15" s="8">
        <v>4</v>
      </c>
      <c r="K15" s="52" t="s">
        <v>108</v>
      </c>
      <c r="L15" s="85">
        <v>47.120000000000005</v>
      </c>
      <c r="M15" s="86">
        <v>2</v>
      </c>
      <c r="N15" s="273"/>
      <c r="O15" s="250"/>
      <c r="P15" s="8">
        <v>4</v>
      </c>
      <c r="Q15" s="52" t="s">
        <v>110</v>
      </c>
      <c r="R15" s="85">
        <v>45.68000000000001</v>
      </c>
      <c r="S15" s="86">
        <v>1</v>
      </c>
      <c r="V15" s="10"/>
    </row>
    <row r="16" spans="1:22" ht="39.75" customHeight="1">
      <c r="A16" s="231"/>
      <c r="B16" s="273"/>
      <c r="C16" s="250"/>
      <c r="D16" s="8">
        <v>5</v>
      </c>
      <c r="E16" s="7"/>
      <c r="F16" s="85"/>
      <c r="G16" s="91"/>
      <c r="H16" s="273"/>
      <c r="I16" s="250"/>
      <c r="J16" s="8">
        <v>5</v>
      </c>
      <c r="K16" s="7"/>
      <c r="L16" s="85"/>
      <c r="M16" s="91"/>
      <c r="N16" s="273"/>
      <c r="O16" s="250"/>
      <c r="P16" s="8">
        <v>5</v>
      </c>
      <c r="Q16" s="7"/>
      <c r="R16" s="85"/>
      <c r="S16" s="91"/>
      <c r="V16" s="10"/>
    </row>
    <row r="17" ht="4.5" customHeight="1" thickBot="1"/>
    <row r="18" spans="2:19" ht="74.25" thickBot="1">
      <c r="B18" s="233" t="s">
        <v>52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5"/>
    </row>
    <row r="19" spans="2:19" ht="74.25" thickBot="1">
      <c r="B19" s="236" t="s">
        <v>5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8"/>
    </row>
    <row r="20" spans="2:19" ht="39.75" customHeight="1">
      <c r="B20" s="272" t="s">
        <v>4</v>
      </c>
      <c r="C20" s="281" t="s">
        <v>77</v>
      </c>
      <c r="D20" s="282"/>
      <c r="E20" s="282"/>
      <c r="F20" s="282"/>
      <c r="G20" s="283"/>
      <c r="H20" s="256" t="s">
        <v>122</v>
      </c>
      <c r="I20" s="257"/>
      <c r="J20" s="258"/>
      <c r="K20" s="259" t="s">
        <v>121</v>
      </c>
      <c r="L20" s="258"/>
      <c r="M20" s="47"/>
      <c r="N20" s="272" t="s">
        <v>4</v>
      </c>
      <c r="O20" s="274" t="s">
        <v>36</v>
      </c>
      <c r="P20" s="274"/>
      <c r="Q20" s="274"/>
      <c r="R20" s="45" t="s">
        <v>3</v>
      </c>
      <c r="S20" s="46" t="s">
        <v>33</v>
      </c>
    </row>
    <row r="21" spans="2:19" ht="39.75" customHeight="1">
      <c r="B21" s="273"/>
      <c r="C21" s="44" t="s">
        <v>0</v>
      </c>
      <c r="D21" s="8">
        <v>1</v>
      </c>
      <c r="E21" s="52" t="s">
        <v>107</v>
      </c>
      <c r="F21" s="130">
        <v>1000</v>
      </c>
      <c r="G21" s="93"/>
      <c r="H21" s="326">
        <v>96.88</v>
      </c>
      <c r="I21" s="327"/>
      <c r="J21" s="327"/>
      <c r="K21" s="277">
        <v>8</v>
      </c>
      <c r="L21" s="278"/>
      <c r="M21" s="5"/>
      <c r="N21" s="273"/>
      <c r="O21" s="44">
        <v>2</v>
      </c>
      <c r="P21" s="8">
        <v>1</v>
      </c>
      <c r="Q21" s="52"/>
      <c r="R21" s="90"/>
      <c r="S21" s="91"/>
    </row>
    <row r="22" spans="2:19" ht="39.75" customHeight="1">
      <c r="B22" s="273"/>
      <c r="C22" s="250"/>
      <c r="D22" s="8">
        <v>2</v>
      </c>
      <c r="E22" s="52" t="s">
        <v>108</v>
      </c>
      <c r="F22" s="130">
        <v>1000</v>
      </c>
      <c r="G22" s="86"/>
      <c r="H22" s="328">
        <v>93.87</v>
      </c>
      <c r="I22" s="329"/>
      <c r="J22" s="330"/>
      <c r="K22" s="275">
        <v>5</v>
      </c>
      <c r="L22" s="276"/>
      <c r="M22" s="5"/>
      <c r="N22" s="273"/>
      <c r="O22" s="250">
        <f>'2_Časový plán'!I25</f>
        <v>390.71527777777806</v>
      </c>
      <c r="P22" s="8">
        <v>2</v>
      </c>
      <c r="Q22" s="52" t="s">
        <v>109</v>
      </c>
      <c r="R22" s="178">
        <v>49.67999999999999</v>
      </c>
      <c r="S22" s="86">
        <v>3</v>
      </c>
    </row>
    <row r="23" spans="2:19" ht="39.75" customHeight="1">
      <c r="B23" s="273"/>
      <c r="C23" s="250"/>
      <c r="D23" s="8">
        <v>3</v>
      </c>
      <c r="E23" s="52" t="s">
        <v>109</v>
      </c>
      <c r="F23" s="130">
        <v>1000</v>
      </c>
      <c r="G23" s="86"/>
      <c r="H23" s="328">
        <v>96.72000000000001</v>
      </c>
      <c r="I23" s="329"/>
      <c r="J23" s="330"/>
      <c r="K23" s="275">
        <v>7</v>
      </c>
      <c r="L23" s="276"/>
      <c r="M23" s="5"/>
      <c r="N23" s="273"/>
      <c r="O23" s="250"/>
      <c r="P23" s="8">
        <v>3</v>
      </c>
      <c r="Q23" s="52" t="s">
        <v>114</v>
      </c>
      <c r="R23" s="178">
        <v>48.999999999999986</v>
      </c>
      <c r="S23" s="86">
        <v>1</v>
      </c>
    </row>
    <row r="24" spans="2:19" ht="39.75" customHeight="1">
      <c r="B24" s="273"/>
      <c r="C24" s="250"/>
      <c r="D24" s="8">
        <v>4</v>
      </c>
      <c r="E24" s="52" t="s">
        <v>110</v>
      </c>
      <c r="F24" s="130">
        <v>1000</v>
      </c>
      <c r="G24" s="86"/>
      <c r="H24" s="328">
        <v>91.79</v>
      </c>
      <c r="I24" s="329"/>
      <c r="J24" s="330"/>
      <c r="K24" s="275">
        <v>3</v>
      </c>
      <c r="L24" s="276"/>
      <c r="M24" s="5"/>
      <c r="N24" s="273"/>
      <c r="O24" s="250"/>
      <c r="P24" s="8">
        <v>4</v>
      </c>
      <c r="Q24" s="52" t="s">
        <v>107</v>
      </c>
      <c r="R24" s="178">
        <v>49.39999999999999</v>
      </c>
      <c r="S24" s="86">
        <v>2</v>
      </c>
    </row>
    <row r="25" spans="2:19" ht="39.75" customHeight="1">
      <c r="B25" s="273"/>
      <c r="C25" s="250"/>
      <c r="D25" s="8">
        <v>5</v>
      </c>
      <c r="E25" s="7"/>
      <c r="F25" s="130"/>
      <c r="G25" s="86"/>
      <c r="H25" s="328"/>
      <c r="I25" s="329"/>
      <c r="J25" s="330"/>
      <c r="K25" s="275"/>
      <c r="L25" s="276"/>
      <c r="M25" s="5"/>
      <c r="N25" s="273"/>
      <c r="O25" s="250"/>
      <c r="P25" s="8">
        <v>5</v>
      </c>
      <c r="Q25" s="52"/>
      <c r="R25" s="178"/>
      <c r="S25" s="86"/>
    </row>
    <row r="26" spans="2:19" ht="39.75" customHeight="1">
      <c r="B26" s="273"/>
      <c r="C26" s="78"/>
      <c r="D26" s="79"/>
      <c r="E26" s="79"/>
      <c r="F26" s="90"/>
      <c r="G26" s="88"/>
      <c r="H26" s="328"/>
      <c r="I26" s="329"/>
      <c r="J26" s="330"/>
      <c r="K26" s="275"/>
      <c r="L26" s="276"/>
      <c r="M26" s="5"/>
      <c r="N26" s="273"/>
      <c r="O26" s="78"/>
      <c r="P26" s="79"/>
      <c r="Q26" s="84"/>
      <c r="R26" s="179"/>
      <c r="S26" s="88"/>
    </row>
    <row r="27" spans="2:19" ht="39.75" customHeight="1">
      <c r="B27" s="273"/>
      <c r="C27" s="44" t="s">
        <v>1</v>
      </c>
      <c r="D27" s="8">
        <v>1</v>
      </c>
      <c r="E27" s="52" t="s">
        <v>111</v>
      </c>
      <c r="F27" s="90"/>
      <c r="G27" s="91"/>
      <c r="H27" s="328">
        <v>90.48000000000002</v>
      </c>
      <c r="I27" s="329"/>
      <c r="J27" s="330"/>
      <c r="K27" s="275">
        <v>1</v>
      </c>
      <c r="L27" s="276"/>
      <c r="M27" s="5"/>
      <c r="N27" s="273"/>
      <c r="O27" s="44">
        <v>1</v>
      </c>
      <c r="P27" s="8">
        <v>1</v>
      </c>
      <c r="Q27" s="52" t="s">
        <v>113</v>
      </c>
      <c r="R27" s="176">
        <v>45.00000000000001</v>
      </c>
      <c r="S27" s="91">
        <v>3</v>
      </c>
    </row>
    <row r="28" spans="2:19" ht="39.75" customHeight="1">
      <c r="B28" s="273"/>
      <c r="C28" s="250"/>
      <c r="D28" s="8">
        <v>2</v>
      </c>
      <c r="E28" s="52" t="s">
        <v>112</v>
      </c>
      <c r="F28" s="130">
        <v>1000</v>
      </c>
      <c r="G28" s="86"/>
      <c r="H28" s="328">
        <v>91.24</v>
      </c>
      <c r="I28" s="329"/>
      <c r="J28" s="330"/>
      <c r="K28" s="275">
        <v>2</v>
      </c>
      <c r="L28" s="276"/>
      <c r="M28" s="5"/>
      <c r="N28" s="273"/>
      <c r="O28" s="264">
        <f>'2_Časový plán'!I29</f>
        <v>430.7430555555559</v>
      </c>
      <c r="P28" s="8">
        <v>2</v>
      </c>
      <c r="Q28" s="52" t="s">
        <v>112</v>
      </c>
      <c r="R28" s="178">
        <v>44.160000000000004</v>
      </c>
      <c r="S28" s="86">
        <v>1</v>
      </c>
    </row>
    <row r="29" spans="2:19" ht="39.75" customHeight="1">
      <c r="B29" s="273"/>
      <c r="C29" s="250"/>
      <c r="D29" s="8">
        <v>3</v>
      </c>
      <c r="E29" s="52" t="s">
        <v>113</v>
      </c>
      <c r="F29" s="130">
        <v>1000</v>
      </c>
      <c r="G29" s="86"/>
      <c r="H29" s="328">
        <v>92.48000000000002</v>
      </c>
      <c r="I29" s="329"/>
      <c r="J29" s="330"/>
      <c r="K29" s="275">
        <v>4</v>
      </c>
      <c r="L29" s="276"/>
      <c r="M29" s="5"/>
      <c r="N29" s="273"/>
      <c r="O29" s="265"/>
      <c r="P29" s="8">
        <v>3</v>
      </c>
      <c r="Q29" s="52" t="s">
        <v>111</v>
      </c>
      <c r="R29" s="178">
        <v>44.96</v>
      </c>
      <c r="S29" s="86">
        <v>2</v>
      </c>
    </row>
    <row r="30" spans="2:19" ht="39.75" customHeight="1">
      <c r="B30" s="273"/>
      <c r="C30" s="250"/>
      <c r="D30" s="8">
        <v>4</v>
      </c>
      <c r="E30" s="52" t="s">
        <v>114</v>
      </c>
      <c r="F30" s="130">
        <v>1000</v>
      </c>
      <c r="G30" s="86"/>
      <c r="H30" s="328">
        <v>94.99999999999999</v>
      </c>
      <c r="I30" s="329"/>
      <c r="J30" s="330"/>
      <c r="K30" s="275">
        <v>6</v>
      </c>
      <c r="L30" s="276"/>
      <c r="M30" s="5"/>
      <c r="N30" s="273"/>
      <c r="O30" s="265"/>
      <c r="P30" s="8">
        <v>4</v>
      </c>
      <c r="Q30" s="52" t="s">
        <v>110</v>
      </c>
      <c r="R30" s="178">
        <v>45.160000000000004</v>
      </c>
      <c r="S30" s="86">
        <v>5</v>
      </c>
    </row>
    <row r="31" spans="2:19" ht="39.75" customHeight="1" thickBot="1">
      <c r="B31" s="273"/>
      <c r="C31" s="250"/>
      <c r="D31" s="9">
        <v>5</v>
      </c>
      <c r="E31" s="7"/>
      <c r="F31" s="98">
        <v>1000</v>
      </c>
      <c r="G31" s="95"/>
      <c r="H31" s="284"/>
      <c r="I31" s="285"/>
      <c r="J31" s="285"/>
      <c r="K31" s="279"/>
      <c r="L31" s="280"/>
      <c r="M31" s="51"/>
      <c r="N31" s="273"/>
      <c r="O31" s="266"/>
      <c r="P31" s="9">
        <v>5</v>
      </c>
      <c r="Q31" s="52" t="s">
        <v>108</v>
      </c>
      <c r="R31" s="180">
        <v>45.080000000000005</v>
      </c>
      <c r="S31" s="92">
        <v>4</v>
      </c>
    </row>
  </sheetData>
  <sheetProtection/>
  <mergeCells count="50">
    <mergeCell ref="C20:G20"/>
    <mergeCell ref="K25:L25"/>
    <mergeCell ref="H31:J31"/>
    <mergeCell ref="H20:J20"/>
    <mergeCell ref="H21:J21"/>
    <mergeCell ref="H22:J22"/>
    <mergeCell ref="H23:J23"/>
    <mergeCell ref="H24:J24"/>
    <mergeCell ref="H25:J25"/>
    <mergeCell ref="H26:J26"/>
    <mergeCell ref="H27:J27"/>
    <mergeCell ref="C28:C31"/>
    <mergeCell ref="K31:L31"/>
    <mergeCell ref="O22:O25"/>
    <mergeCell ref="K27:L27"/>
    <mergeCell ref="H28:J28"/>
    <mergeCell ref="H29:J29"/>
    <mergeCell ref="K29:L29"/>
    <mergeCell ref="O28:O31"/>
    <mergeCell ref="H30:J30"/>
    <mergeCell ref="K22:L22"/>
    <mergeCell ref="K20:L20"/>
    <mergeCell ref="B18:S18"/>
    <mergeCell ref="B19:S19"/>
    <mergeCell ref="O13:O16"/>
    <mergeCell ref="K26:L26"/>
    <mergeCell ref="C22:C25"/>
    <mergeCell ref="B20:B31"/>
    <mergeCell ref="K23:L23"/>
    <mergeCell ref="K24:L24"/>
    <mergeCell ref="B1:U1"/>
    <mergeCell ref="I7:I10"/>
    <mergeCell ref="B4:S4"/>
    <mergeCell ref="B5:B16"/>
    <mergeCell ref="O20:Q20"/>
    <mergeCell ref="N20:N31"/>
    <mergeCell ref="K30:L30"/>
    <mergeCell ref="K28:L28"/>
    <mergeCell ref="K21:L21"/>
    <mergeCell ref="H5:H16"/>
    <mergeCell ref="C7:C10"/>
    <mergeCell ref="N5:N16"/>
    <mergeCell ref="O5:Q5"/>
    <mergeCell ref="O7:O10"/>
    <mergeCell ref="A1:A16"/>
    <mergeCell ref="I5:K5"/>
    <mergeCell ref="C5:E5"/>
    <mergeCell ref="I13:I16"/>
    <mergeCell ref="C13:C16"/>
    <mergeCell ref="B3:S3"/>
  </mergeCells>
  <printOptions horizontalCentered="1" verticalCentered="1"/>
  <pageMargins left="0.2362204724409449" right="0.31496062992125984" top="2.84" bottom="0.2362204724409449" header="0.5118110236220472" footer="0.15748031496062992"/>
  <pageSetup fitToHeight="1" fitToWidth="1" horizontalDpi="600" verticalDpi="600" orientation="landscape" paperSize="9" scale="29" r:id="rId2"/>
  <headerFooter alignWithMargins="0">
    <oddHeader>&amp;L&amp;"Comic Sans MS,tučné"&amp;28&amp;G&amp;C&amp;"Comic Sans MS,tučné"&amp;36PŘEROVSKÝ FESTIVAL DRAČÍCH LODÍ&amp;72 
2011&amp;R&amp;"Comic Sans MS,tučné"&amp;20
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view="pageBreakPreview" zoomScale="40" zoomScaleNormal="33" zoomScaleSheetLayoutView="40" zoomScalePageLayoutView="0" workbookViewId="0" topLeftCell="A1">
      <selection activeCell="K25" sqref="K25:L25"/>
    </sheetView>
  </sheetViews>
  <sheetFormatPr defaultColWidth="9.140625" defaultRowHeight="12.75"/>
  <cols>
    <col min="1" max="1" width="4.421875" style="1" customWidth="1"/>
    <col min="2" max="2" width="24.8515625" style="1" customWidth="1"/>
    <col min="3" max="3" width="9.8515625" style="2" customWidth="1"/>
    <col min="4" max="4" width="6.7109375" style="2" customWidth="1"/>
    <col min="5" max="5" width="42.57421875" style="4" customWidth="1"/>
    <col min="6" max="7" width="19.57421875" style="3" customWidth="1"/>
    <col min="8" max="8" width="24.8515625" style="3" customWidth="1"/>
    <col min="9" max="9" width="9.8515625" style="2" customWidth="1"/>
    <col min="10" max="10" width="6.7109375" style="2" customWidth="1"/>
    <col min="11" max="11" width="42.00390625" style="4" bestFit="1" customWidth="1"/>
    <col min="12" max="13" width="19.57421875" style="3" customWidth="1"/>
    <col min="14" max="14" width="24.8515625" style="3" customWidth="1"/>
    <col min="15" max="15" width="9.8515625" style="1" customWidth="1"/>
    <col min="16" max="16" width="6.7109375" style="1" customWidth="1"/>
    <col min="17" max="17" width="42.00390625" style="2" bestFit="1" customWidth="1"/>
    <col min="18" max="18" width="19.57421875" style="2" customWidth="1"/>
    <col min="19" max="19" width="19.57421875" style="4" customWidth="1"/>
    <col min="20" max="20" width="21.140625" style="3" customWidth="1"/>
    <col min="21" max="21" width="23.57421875" style="1" customWidth="1"/>
    <col min="22" max="22" width="4.57421875" style="11" customWidth="1"/>
    <col min="23" max="16384" width="9.140625" style="1" customWidth="1"/>
  </cols>
  <sheetData>
    <row r="1" spans="1:22" s="11" customFormat="1" ht="19.5" customHeight="1">
      <c r="A1" s="230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10"/>
    </row>
    <row r="2" spans="1:22" s="11" customFormat="1" ht="19.5" customHeight="1" thickBot="1">
      <c r="A2" s="23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0" s="11" customFormat="1" ht="87" customHeight="1" thickBot="1">
      <c r="A3" s="231"/>
      <c r="B3" s="233" t="s">
        <v>56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5"/>
      <c r="T3" s="10"/>
    </row>
    <row r="4" spans="1:22" ht="83.25" customHeight="1" thickBot="1">
      <c r="A4" s="231"/>
      <c r="B4" s="236" t="s">
        <v>5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8"/>
      <c r="T4" s="10"/>
      <c r="V4" s="1"/>
    </row>
    <row r="5" spans="1:22" s="6" customFormat="1" ht="39.75" customHeight="1">
      <c r="A5" s="231"/>
      <c r="B5" s="297" t="s">
        <v>43</v>
      </c>
      <c r="C5" s="300" t="s">
        <v>32</v>
      </c>
      <c r="D5" s="300"/>
      <c r="E5" s="300"/>
      <c r="F5" s="45" t="s">
        <v>3</v>
      </c>
      <c r="G5" s="46" t="s">
        <v>33</v>
      </c>
      <c r="H5" s="297" t="s">
        <v>43</v>
      </c>
      <c r="I5" s="300" t="s">
        <v>34</v>
      </c>
      <c r="J5" s="300"/>
      <c r="K5" s="300"/>
      <c r="L5" s="45" t="s">
        <v>3</v>
      </c>
      <c r="M5" s="46" t="s">
        <v>33</v>
      </c>
      <c r="N5" s="297" t="s">
        <v>43</v>
      </c>
      <c r="O5" s="300" t="s">
        <v>35</v>
      </c>
      <c r="P5" s="300"/>
      <c r="Q5" s="300"/>
      <c r="R5" s="45" t="s">
        <v>3</v>
      </c>
      <c r="S5" s="46" t="s">
        <v>33</v>
      </c>
      <c r="T5" s="3"/>
      <c r="U5" s="1"/>
      <c r="V5" s="10"/>
    </row>
    <row r="6" spans="1:22" ht="39.75" customHeight="1">
      <c r="A6" s="231"/>
      <c r="B6" s="298"/>
      <c r="C6" s="44" t="s">
        <v>0</v>
      </c>
      <c r="D6" s="8">
        <v>1</v>
      </c>
      <c r="E6" s="52"/>
      <c r="F6" s="90"/>
      <c r="G6" s="91"/>
      <c r="H6" s="298"/>
      <c r="I6" s="44" t="s">
        <v>0</v>
      </c>
      <c r="J6" s="8">
        <v>1</v>
      </c>
      <c r="K6" s="52"/>
      <c r="L6" s="176"/>
      <c r="M6" s="91"/>
      <c r="N6" s="298"/>
      <c r="O6" s="44" t="s">
        <v>0</v>
      </c>
      <c r="P6" s="8">
        <v>1</v>
      </c>
      <c r="Q6" s="52"/>
      <c r="R6" s="176"/>
      <c r="S6" s="91"/>
      <c r="V6" s="10"/>
    </row>
    <row r="7" spans="1:22" ht="39.75" customHeight="1">
      <c r="A7" s="231"/>
      <c r="B7" s="298"/>
      <c r="C7" s="250">
        <f>'2_Časový plán'!C10</f>
        <v>40.44444444444444</v>
      </c>
      <c r="D7" s="8">
        <v>2</v>
      </c>
      <c r="E7" s="52" t="s">
        <v>69</v>
      </c>
      <c r="F7" s="176">
        <v>52.44</v>
      </c>
      <c r="G7" s="86">
        <v>3</v>
      </c>
      <c r="H7" s="298"/>
      <c r="I7" s="250">
        <f>'2_Časový plán'!C25</f>
        <v>160.54166666666669</v>
      </c>
      <c r="J7" s="8">
        <v>2</v>
      </c>
      <c r="K7" s="52" t="s">
        <v>71</v>
      </c>
      <c r="L7" s="176">
        <v>49.31999999999999</v>
      </c>
      <c r="M7" s="86">
        <v>1</v>
      </c>
      <c r="N7" s="298"/>
      <c r="O7" s="250">
        <f>'2_Časový plán'!I10</f>
        <v>270.63194444444457</v>
      </c>
      <c r="P7" s="8">
        <v>2</v>
      </c>
      <c r="Q7" s="52" t="s">
        <v>115</v>
      </c>
      <c r="R7" s="176">
        <v>50.080000000000005</v>
      </c>
      <c r="S7" s="86">
        <v>2</v>
      </c>
      <c r="V7" s="10"/>
    </row>
    <row r="8" spans="1:22" ht="39.75" customHeight="1">
      <c r="A8" s="231"/>
      <c r="B8" s="298"/>
      <c r="C8" s="250"/>
      <c r="D8" s="8">
        <v>3</v>
      </c>
      <c r="E8" s="52" t="s">
        <v>75</v>
      </c>
      <c r="F8" s="176">
        <v>49.64</v>
      </c>
      <c r="G8" s="86">
        <v>1</v>
      </c>
      <c r="H8" s="298"/>
      <c r="I8" s="250"/>
      <c r="J8" s="8">
        <v>3</v>
      </c>
      <c r="K8" s="52" t="s">
        <v>69</v>
      </c>
      <c r="L8" s="176">
        <v>53.8</v>
      </c>
      <c r="M8" s="86">
        <v>3</v>
      </c>
      <c r="N8" s="298"/>
      <c r="O8" s="250"/>
      <c r="P8" s="8">
        <v>3</v>
      </c>
      <c r="Q8" s="52" t="s">
        <v>74</v>
      </c>
      <c r="R8" s="176">
        <v>50.32</v>
      </c>
      <c r="S8" s="86">
        <v>3</v>
      </c>
      <c r="V8" s="10"/>
    </row>
    <row r="9" spans="1:22" ht="39.75" customHeight="1">
      <c r="A9" s="231"/>
      <c r="B9" s="298"/>
      <c r="C9" s="250"/>
      <c r="D9" s="8">
        <v>4</v>
      </c>
      <c r="E9" s="52" t="s">
        <v>74</v>
      </c>
      <c r="F9" s="176">
        <v>50.32000000000001</v>
      </c>
      <c r="G9" s="86">
        <v>2</v>
      </c>
      <c r="H9" s="298"/>
      <c r="I9" s="250"/>
      <c r="J9" s="8">
        <v>4</v>
      </c>
      <c r="K9" s="52" t="s">
        <v>70</v>
      </c>
      <c r="L9" s="176">
        <v>52.16</v>
      </c>
      <c r="M9" s="86">
        <v>2</v>
      </c>
      <c r="N9" s="298"/>
      <c r="O9" s="250"/>
      <c r="P9" s="8">
        <v>4</v>
      </c>
      <c r="Q9" s="52" t="s">
        <v>71</v>
      </c>
      <c r="R9" s="176">
        <v>49.4</v>
      </c>
      <c r="S9" s="86">
        <v>1</v>
      </c>
      <c r="V9" s="10"/>
    </row>
    <row r="10" spans="1:22" ht="39.75" customHeight="1">
      <c r="A10" s="231"/>
      <c r="B10" s="298"/>
      <c r="C10" s="250"/>
      <c r="D10" s="8">
        <v>5</v>
      </c>
      <c r="E10" s="52"/>
      <c r="F10" s="176"/>
      <c r="G10" s="86"/>
      <c r="H10" s="298"/>
      <c r="I10" s="250"/>
      <c r="J10" s="8">
        <v>5</v>
      </c>
      <c r="K10" s="52"/>
      <c r="L10" s="176"/>
      <c r="M10" s="86"/>
      <c r="N10" s="298"/>
      <c r="O10" s="250"/>
      <c r="P10" s="8">
        <v>5</v>
      </c>
      <c r="Q10" s="52"/>
      <c r="R10" s="176"/>
      <c r="S10" s="86"/>
      <c r="V10" s="10"/>
    </row>
    <row r="11" spans="1:22" ht="39.75" customHeight="1">
      <c r="A11" s="231"/>
      <c r="B11" s="298"/>
      <c r="C11" s="78"/>
      <c r="D11" s="79"/>
      <c r="E11" s="79"/>
      <c r="F11" s="179"/>
      <c r="G11" s="88"/>
      <c r="H11" s="298"/>
      <c r="I11" s="78"/>
      <c r="J11" s="79"/>
      <c r="K11" s="79"/>
      <c r="L11" s="179"/>
      <c r="M11" s="88"/>
      <c r="N11" s="298"/>
      <c r="O11" s="78"/>
      <c r="P11" s="79"/>
      <c r="Q11" s="79"/>
      <c r="R11" s="179"/>
      <c r="S11" s="88"/>
      <c r="V11" s="10"/>
    </row>
    <row r="12" spans="1:22" ht="39.75" customHeight="1">
      <c r="A12" s="231"/>
      <c r="B12" s="298"/>
      <c r="C12" s="44" t="s">
        <v>1</v>
      </c>
      <c r="D12" s="8">
        <v>1</v>
      </c>
      <c r="E12" s="52"/>
      <c r="F12" s="176"/>
      <c r="G12" s="91"/>
      <c r="H12" s="298"/>
      <c r="I12" s="44" t="s">
        <v>1</v>
      </c>
      <c r="J12" s="8">
        <v>1</v>
      </c>
      <c r="K12" s="52"/>
      <c r="L12" s="176"/>
      <c r="M12" s="91"/>
      <c r="N12" s="298"/>
      <c r="O12" s="44" t="s">
        <v>1</v>
      </c>
      <c r="P12" s="8">
        <v>1</v>
      </c>
      <c r="Q12" s="52"/>
      <c r="R12" s="176"/>
      <c r="S12" s="91"/>
      <c r="V12" s="10"/>
    </row>
    <row r="13" spans="1:22" ht="39.75" customHeight="1">
      <c r="A13" s="231"/>
      <c r="B13" s="298"/>
      <c r="C13" s="250">
        <f>'2_Časový plán'!C11</f>
        <v>50.451388888888886</v>
      </c>
      <c r="D13" s="8">
        <v>2</v>
      </c>
      <c r="E13" s="52" t="s">
        <v>70</v>
      </c>
      <c r="F13" s="176">
        <v>54.239999999999995</v>
      </c>
      <c r="G13" s="86">
        <v>3</v>
      </c>
      <c r="H13" s="298"/>
      <c r="I13" s="250">
        <f>'2_Časový plán'!C26</f>
        <v>170.54861111111114</v>
      </c>
      <c r="J13" s="8">
        <v>2</v>
      </c>
      <c r="K13" s="52" t="s">
        <v>75</v>
      </c>
      <c r="L13" s="176">
        <v>48.8</v>
      </c>
      <c r="M13" s="86">
        <v>1</v>
      </c>
      <c r="N13" s="298"/>
      <c r="O13" s="250">
        <f>'2_Časový plán'!I11</f>
        <v>280.638888888889</v>
      </c>
      <c r="P13" s="8">
        <v>2</v>
      </c>
      <c r="Q13" s="52" t="s">
        <v>75</v>
      </c>
      <c r="R13" s="176">
        <v>48.56</v>
      </c>
      <c r="S13" s="86">
        <v>1</v>
      </c>
      <c r="V13" s="10"/>
    </row>
    <row r="14" spans="1:22" ht="39.75" customHeight="1">
      <c r="A14" s="231"/>
      <c r="B14" s="298"/>
      <c r="C14" s="250"/>
      <c r="D14" s="8">
        <v>3</v>
      </c>
      <c r="E14" s="52" t="s">
        <v>71</v>
      </c>
      <c r="F14" s="176">
        <v>49.32000000000001</v>
      </c>
      <c r="G14" s="86">
        <v>1</v>
      </c>
      <c r="H14" s="298"/>
      <c r="I14" s="250"/>
      <c r="J14" s="8">
        <v>3</v>
      </c>
      <c r="K14" s="52" t="s">
        <v>115</v>
      </c>
      <c r="L14" s="176">
        <v>49.84000000000002</v>
      </c>
      <c r="M14" s="86">
        <v>2</v>
      </c>
      <c r="N14" s="298"/>
      <c r="O14" s="250"/>
      <c r="P14" s="8">
        <v>3</v>
      </c>
      <c r="Q14" s="52" t="s">
        <v>70</v>
      </c>
      <c r="R14" s="176">
        <v>52.52000000000001</v>
      </c>
      <c r="S14" s="86">
        <v>2</v>
      </c>
      <c r="V14" s="10"/>
    </row>
    <row r="15" spans="1:22" ht="39.75" customHeight="1">
      <c r="A15" s="231"/>
      <c r="B15" s="298"/>
      <c r="C15" s="250"/>
      <c r="D15" s="8">
        <v>4</v>
      </c>
      <c r="E15" s="52" t="s">
        <v>115</v>
      </c>
      <c r="F15" s="176">
        <v>49.8</v>
      </c>
      <c r="G15" s="86">
        <v>2</v>
      </c>
      <c r="H15" s="298"/>
      <c r="I15" s="250"/>
      <c r="J15" s="8">
        <v>4</v>
      </c>
      <c r="K15" s="52" t="s">
        <v>74</v>
      </c>
      <c r="L15" s="176">
        <v>50.32000000000001</v>
      </c>
      <c r="M15" s="86">
        <v>3</v>
      </c>
      <c r="N15" s="298"/>
      <c r="O15" s="250"/>
      <c r="P15" s="8">
        <v>4</v>
      </c>
      <c r="Q15" s="52" t="s">
        <v>69</v>
      </c>
      <c r="R15" s="176">
        <v>52.96000000000001</v>
      </c>
      <c r="S15" s="86">
        <v>3</v>
      </c>
      <c r="V15" s="10"/>
    </row>
    <row r="16" spans="1:22" ht="39.75" customHeight="1">
      <c r="A16" s="231"/>
      <c r="B16" s="298"/>
      <c r="C16" s="250"/>
      <c r="D16" s="8">
        <v>5</v>
      </c>
      <c r="E16" s="52"/>
      <c r="F16" s="90"/>
      <c r="G16" s="91"/>
      <c r="H16" s="298"/>
      <c r="I16" s="250"/>
      <c r="J16" s="8">
        <v>5</v>
      </c>
      <c r="K16" s="52"/>
      <c r="L16" s="176"/>
      <c r="M16" s="91"/>
      <c r="N16" s="298"/>
      <c r="O16" s="250"/>
      <c r="P16" s="8">
        <v>5</v>
      </c>
      <c r="Q16" s="52"/>
      <c r="R16" s="176"/>
      <c r="S16" s="91"/>
      <c r="V16" s="10"/>
    </row>
    <row r="17" spans="2:19" ht="4.5" customHeight="1" thickBot="1">
      <c r="B17" s="99"/>
      <c r="C17" s="100"/>
      <c r="D17" s="100"/>
      <c r="E17" s="101"/>
      <c r="F17" s="5"/>
      <c r="G17" s="5"/>
      <c r="H17" s="5"/>
      <c r="I17" s="100"/>
      <c r="J17" s="100"/>
      <c r="K17" s="101"/>
      <c r="L17" s="5"/>
      <c r="M17" s="5"/>
      <c r="N17" s="5"/>
      <c r="O17" s="11"/>
      <c r="P17" s="11"/>
      <c r="Q17" s="100"/>
      <c r="R17" s="100"/>
      <c r="S17" s="102"/>
    </row>
    <row r="18" spans="2:19" ht="74.25" thickBot="1">
      <c r="B18" s="233" t="s">
        <v>56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5"/>
    </row>
    <row r="19" spans="2:19" ht="74.25" thickBot="1">
      <c r="B19" s="236" t="s">
        <v>5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8"/>
    </row>
    <row r="20" spans="2:19" ht="39.75" customHeight="1" thickBot="1">
      <c r="B20" s="297" t="s">
        <v>43</v>
      </c>
      <c r="C20" s="301" t="s">
        <v>77</v>
      </c>
      <c r="D20" s="302"/>
      <c r="E20" s="302"/>
      <c r="F20" s="302"/>
      <c r="G20" s="303"/>
      <c r="H20" s="256" t="s">
        <v>122</v>
      </c>
      <c r="I20" s="257"/>
      <c r="J20" s="258"/>
      <c r="K20" s="295" t="s">
        <v>121</v>
      </c>
      <c r="L20" s="296"/>
      <c r="M20" s="47"/>
      <c r="N20" s="297" t="s">
        <v>43</v>
      </c>
      <c r="O20" s="300" t="s">
        <v>44</v>
      </c>
      <c r="P20" s="300"/>
      <c r="Q20" s="300"/>
      <c r="R20" s="45" t="s">
        <v>3</v>
      </c>
      <c r="S20" s="46" t="s">
        <v>33</v>
      </c>
    </row>
    <row r="21" spans="2:19" ht="39.75" customHeight="1">
      <c r="B21" s="298"/>
      <c r="C21" s="44"/>
      <c r="D21" s="8">
        <v>1</v>
      </c>
      <c r="E21" s="52"/>
      <c r="F21" s="130">
        <v>1000</v>
      </c>
      <c r="G21" s="91"/>
      <c r="H21" s="245"/>
      <c r="I21" s="246"/>
      <c r="J21" s="247"/>
      <c r="K21" s="248"/>
      <c r="L21" s="249"/>
      <c r="M21" s="5"/>
      <c r="N21" s="298"/>
      <c r="O21" s="44">
        <v>2</v>
      </c>
      <c r="P21" s="8">
        <v>1</v>
      </c>
      <c r="Q21" s="52" t="s">
        <v>138</v>
      </c>
      <c r="R21" s="90"/>
      <c r="S21" s="91"/>
    </row>
    <row r="22" spans="2:19" ht="39.75" customHeight="1">
      <c r="B22" s="298"/>
      <c r="C22" s="250"/>
      <c r="D22" s="8">
        <v>2</v>
      </c>
      <c r="E22" s="52" t="s">
        <v>69</v>
      </c>
      <c r="F22" s="130">
        <v>1000</v>
      </c>
      <c r="G22" s="86"/>
      <c r="H22" s="251">
        <v>105.39999999999999</v>
      </c>
      <c r="I22" s="252"/>
      <c r="J22" s="253"/>
      <c r="K22" s="288">
        <v>6</v>
      </c>
      <c r="L22" s="289"/>
      <c r="M22" s="5"/>
      <c r="N22" s="298"/>
      <c r="O22" s="250">
        <f>'2_Časový plán'!I26</f>
        <v>400.7222222222225</v>
      </c>
      <c r="P22" s="8">
        <v>2</v>
      </c>
      <c r="Q22" s="52" t="s">
        <v>138</v>
      </c>
      <c r="R22" s="85"/>
      <c r="S22" s="86"/>
    </row>
    <row r="23" spans="2:19" ht="39.75" customHeight="1">
      <c r="B23" s="298"/>
      <c r="C23" s="250"/>
      <c r="D23" s="8">
        <v>3</v>
      </c>
      <c r="E23" s="52" t="s">
        <v>75</v>
      </c>
      <c r="F23" s="130">
        <v>1000</v>
      </c>
      <c r="G23" s="86"/>
      <c r="H23" s="251">
        <v>97.36</v>
      </c>
      <c r="I23" s="252"/>
      <c r="J23" s="253"/>
      <c r="K23" s="254">
        <v>1</v>
      </c>
      <c r="L23" s="255"/>
      <c r="M23" s="5"/>
      <c r="N23" s="298"/>
      <c r="O23" s="250"/>
      <c r="P23" s="8">
        <v>3</v>
      </c>
      <c r="Q23" s="52" t="s">
        <v>138</v>
      </c>
      <c r="R23" s="85"/>
      <c r="S23" s="86"/>
    </row>
    <row r="24" spans="2:19" ht="39.75" customHeight="1">
      <c r="B24" s="298"/>
      <c r="C24" s="250"/>
      <c r="D24" s="8">
        <v>4</v>
      </c>
      <c r="E24" s="52" t="s">
        <v>74</v>
      </c>
      <c r="F24" s="130">
        <v>1000</v>
      </c>
      <c r="G24" s="86"/>
      <c r="H24" s="251">
        <v>100.64</v>
      </c>
      <c r="I24" s="252"/>
      <c r="J24" s="253"/>
      <c r="K24" s="254">
        <v>4</v>
      </c>
      <c r="L24" s="255"/>
      <c r="M24" s="5"/>
      <c r="N24" s="298"/>
      <c r="O24" s="250"/>
      <c r="P24" s="8">
        <v>4</v>
      </c>
      <c r="Q24" s="52" t="s">
        <v>138</v>
      </c>
      <c r="R24" s="85"/>
      <c r="S24" s="86"/>
    </row>
    <row r="25" spans="2:19" ht="39.75" customHeight="1">
      <c r="B25" s="298"/>
      <c r="C25" s="250"/>
      <c r="D25" s="8">
        <v>5</v>
      </c>
      <c r="E25" s="52"/>
      <c r="F25" s="130">
        <v>1000</v>
      </c>
      <c r="G25" s="86"/>
      <c r="H25" s="290"/>
      <c r="I25" s="291"/>
      <c r="J25" s="292"/>
      <c r="K25" s="293"/>
      <c r="L25" s="294"/>
      <c r="M25" s="5"/>
      <c r="N25" s="298"/>
      <c r="O25" s="250"/>
      <c r="P25" s="8">
        <v>5</v>
      </c>
      <c r="Q25" s="52" t="s">
        <v>138</v>
      </c>
      <c r="R25" s="85"/>
      <c r="S25" s="86"/>
    </row>
    <row r="26" spans="2:19" ht="39.75" customHeight="1">
      <c r="B26" s="298"/>
      <c r="C26" s="78"/>
      <c r="D26" s="79"/>
      <c r="E26" s="79"/>
      <c r="F26" s="87"/>
      <c r="G26" s="88"/>
      <c r="H26" s="251"/>
      <c r="I26" s="252"/>
      <c r="J26" s="253"/>
      <c r="K26" s="254"/>
      <c r="L26" s="255"/>
      <c r="M26" s="5"/>
      <c r="N26" s="298"/>
      <c r="O26" s="78"/>
      <c r="P26" s="79"/>
      <c r="Q26" s="82"/>
      <c r="R26" s="87"/>
      <c r="S26" s="88"/>
    </row>
    <row r="27" spans="2:19" ht="39.75" customHeight="1">
      <c r="B27" s="298"/>
      <c r="C27" s="44"/>
      <c r="D27" s="8">
        <v>1</v>
      </c>
      <c r="E27" s="52"/>
      <c r="F27" s="130">
        <v>1000</v>
      </c>
      <c r="G27" s="91"/>
      <c r="H27" s="251"/>
      <c r="I27" s="252"/>
      <c r="J27" s="253"/>
      <c r="K27" s="254"/>
      <c r="L27" s="255"/>
      <c r="M27" s="5"/>
      <c r="N27" s="298"/>
      <c r="O27" s="44">
        <v>1</v>
      </c>
      <c r="P27" s="8">
        <v>1</v>
      </c>
      <c r="Q27" s="52" t="s">
        <v>74</v>
      </c>
      <c r="R27" s="176">
        <v>50.6</v>
      </c>
      <c r="S27" s="91">
        <v>4</v>
      </c>
    </row>
    <row r="28" spans="2:19" ht="39.75" customHeight="1">
      <c r="B28" s="298"/>
      <c r="C28" s="250"/>
      <c r="D28" s="8">
        <v>2</v>
      </c>
      <c r="E28" s="52" t="s">
        <v>70</v>
      </c>
      <c r="F28" s="130">
        <v>1000</v>
      </c>
      <c r="G28" s="86"/>
      <c r="H28" s="251">
        <v>104.68000000000002</v>
      </c>
      <c r="I28" s="252"/>
      <c r="J28" s="253"/>
      <c r="K28" s="254">
        <v>5</v>
      </c>
      <c r="L28" s="255"/>
      <c r="M28" s="5"/>
      <c r="N28" s="298"/>
      <c r="O28" s="264">
        <f>'2_Časový plán'!I30</f>
        <v>440.75000000000034</v>
      </c>
      <c r="P28" s="8">
        <v>2</v>
      </c>
      <c r="Q28" s="52" t="s">
        <v>71</v>
      </c>
      <c r="R28" s="178">
        <v>49.76</v>
      </c>
      <c r="S28" s="86">
        <v>3</v>
      </c>
    </row>
    <row r="29" spans="2:19" ht="39.75" customHeight="1">
      <c r="B29" s="298"/>
      <c r="C29" s="250"/>
      <c r="D29" s="8">
        <v>3</v>
      </c>
      <c r="E29" s="52" t="s">
        <v>71</v>
      </c>
      <c r="F29" s="130">
        <v>1000</v>
      </c>
      <c r="G29" s="86"/>
      <c r="H29" s="251">
        <v>98.63999999999999</v>
      </c>
      <c r="I29" s="252"/>
      <c r="J29" s="253"/>
      <c r="K29" s="254">
        <v>2</v>
      </c>
      <c r="L29" s="255"/>
      <c r="M29" s="5"/>
      <c r="N29" s="298"/>
      <c r="O29" s="265"/>
      <c r="P29" s="8">
        <v>3</v>
      </c>
      <c r="Q29" s="52" t="s">
        <v>75</v>
      </c>
      <c r="R29" s="178">
        <v>49.20000000000001</v>
      </c>
      <c r="S29" s="86">
        <v>1</v>
      </c>
    </row>
    <row r="30" spans="2:19" ht="39.75" customHeight="1">
      <c r="B30" s="298"/>
      <c r="C30" s="250"/>
      <c r="D30" s="8">
        <v>4</v>
      </c>
      <c r="E30" s="52" t="s">
        <v>115</v>
      </c>
      <c r="F30" s="130">
        <v>1000</v>
      </c>
      <c r="G30" s="86"/>
      <c r="H30" s="251">
        <v>99.64000000000001</v>
      </c>
      <c r="I30" s="252"/>
      <c r="J30" s="253"/>
      <c r="K30" s="254">
        <v>3</v>
      </c>
      <c r="L30" s="255"/>
      <c r="M30" s="5"/>
      <c r="N30" s="298"/>
      <c r="O30" s="265"/>
      <c r="P30" s="8">
        <v>4</v>
      </c>
      <c r="Q30" s="52" t="s">
        <v>115</v>
      </c>
      <c r="R30" s="178">
        <v>49.64000000000001</v>
      </c>
      <c r="S30" s="86">
        <v>2</v>
      </c>
    </row>
    <row r="31" spans="2:19" ht="39.75" customHeight="1" thickBot="1">
      <c r="B31" s="299"/>
      <c r="C31" s="260"/>
      <c r="D31" s="9">
        <v>5</v>
      </c>
      <c r="E31" s="52"/>
      <c r="F31" s="130">
        <v>1000</v>
      </c>
      <c r="G31" s="91"/>
      <c r="H31" s="267"/>
      <c r="I31" s="268"/>
      <c r="J31" s="269"/>
      <c r="K31" s="286"/>
      <c r="L31" s="287"/>
      <c r="M31" s="51"/>
      <c r="N31" s="299"/>
      <c r="O31" s="266"/>
      <c r="P31" s="9">
        <v>5</v>
      </c>
      <c r="Q31" s="83" t="s">
        <v>70</v>
      </c>
      <c r="R31" s="180">
        <v>53.440000000000005</v>
      </c>
      <c r="S31" s="92">
        <v>5</v>
      </c>
    </row>
    <row r="33" ht="47.25" customHeight="1"/>
  </sheetData>
  <sheetProtection/>
  <mergeCells count="50">
    <mergeCell ref="C20:G20"/>
    <mergeCell ref="I13:I16"/>
    <mergeCell ref="C7:C10"/>
    <mergeCell ref="B1:U1"/>
    <mergeCell ref="I7:I10"/>
    <mergeCell ref="C5:E5"/>
    <mergeCell ref="I5:K5"/>
    <mergeCell ref="B18:S18"/>
    <mergeCell ref="B19:S19"/>
    <mergeCell ref="B20:B31"/>
    <mergeCell ref="A1:A16"/>
    <mergeCell ref="B5:B16"/>
    <mergeCell ref="H5:H16"/>
    <mergeCell ref="N5:N16"/>
    <mergeCell ref="C13:C16"/>
    <mergeCell ref="B3:S3"/>
    <mergeCell ref="B4:S4"/>
    <mergeCell ref="O13:O16"/>
    <mergeCell ref="O5:Q5"/>
    <mergeCell ref="O7:O10"/>
    <mergeCell ref="H20:J20"/>
    <mergeCell ref="K20:L20"/>
    <mergeCell ref="N20:N31"/>
    <mergeCell ref="O20:Q20"/>
    <mergeCell ref="H21:J21"/>
    <mergeCell ref="K21:L21"/>
    <mergeCell ref="H26:J26"/>
    <mergeCell ref="K26:L26"/>
    <mergeCell ref="H27:J27"/>
    <mergeCell ref="K27:L27"/>
    <mergeCell ref="C22:C25"/>
    <mergeCell ref="H22:J22"/>
    <mergeCell ref="K22:L22"/>
    <mergeCell ref="O22:O25"/>
    <mergeCell ref="H23:J23"/>
    <mergeCell ref="K23:L23"/>
    <mergeCell ref="H24:J24"/>
    <mergeCell ref="K24:L24"/>
    <mergeCell ref="H25:J25"/>
    <mergeCell ref="K25:L25"/>
    <mergeCell ref="C28:C31"/>
    <mergeCell ref="H28:J28"/>
    <mergeCell ref="K28:L28"/>
    <mergeCell ref="O28:O31"/>
    <mergeCell ref="H29:J29"/>
    <mergeCell ref="K29:L29"/>
    <mergeCell ref="H30:J30"/>
    <mergeCell ref="K30:L30"/>
    <mergeCell ref="H31:J31"/>
    <mergeCell ref="K31:L31"/>
  </mergeCells>
  <printOptions horizontalCentered="1" verticalCentered="1"/>
  <pageMargins left="0.2362204724409449" right="0.31496062992125984" top="2.59" bottom="0.2362204724409449" header="0.5118110236220472" footer="0.15748031496062992"/>
  <pageSetup fitToHeight="1" fitToWidth="1" horizontalDpi="600" verticalDpi="600" orientation="landscape" paperSize="9" scale="30" r:id="rId2"/>
  <headerFooter alignWithMargins="0">
    <oddHeader>&amp;L&amp;"Comic Sans MS,tučné"&amp;28&amp;G&amp;C&amp;"Comic Sans MS,tučné"&amp;36PŘEROVSKÝ FESTIVAL DRAČÍCH LODÍ&amp;72 
2011&amp;R&amp;"Comic Sans MS,tučné"&amp;20
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view="pageBreakPreview" zoomScale="25" zoomScaleNormal="25" zoomScaleSheetLayoutView="25" zoomScalePageLayoutView="20" workbookViewId="0" topLeftCell="A1">
      <selection activeCell="B3" sqref="B3:S3"/>
    </sheetView>
  </sheetViews>
  <sheetFormatPr defaultColWidth="9.140625" defaultRowHeight="12.75"/>
  <cols>
    <col min="1" max="1" width="4.421875" style="1" customWidth="1"/>
    <col min="2" max="2" width="24.8515625" style="1" customWidth="1"/>
    <col min="3" max="3" width="9.8515625" style="2" customWidth="1"/>
    <col min="4" max="4" width="6.7109375" style="2" customWidth="1"/>
    <col min="5" max="5" width="50.7109375" style="4" customWidth="1"/>
    <col min="6" max="7" width="19.57421875" style="3" customWidth="1"/>
    <col min="8" max="8" width="24.8515625" style="3" customWidth="1"/>
    <col min="9" max="9" width="9.8515625" style="2" customWidth="1"/>
    <col min="10" max="10" width="6.7109375" style="2" customWidth="1"/>
    <col min="11" max="11" width="50.7109375" style="4" customWidth="1"/>
    <col min="12" max="13" width="19.57421875" style="3" customWidth="1"/>
    <col min="14" max="14" width="24.8515625" style="3" customWidth="1"/>
    <col min="15" max="15" width="9.8515625" style="1" customWidth="1"/>
    <col min="16" max="16" width="6.7109375" style="1" customWidth="1"/>
    <col min="17" max="17" width="50.7109375" style="2" customWidth="1"/>
    <col min="18" max="18" width="19.57421875" style="2" customWidth="1"/>
    <col min="19" max="19" width="19.57421875" style="4" customWidth="1"/>
    <col min="20" max="20" width="21.140625" style="3" customWidth="1"/>
    <col min="21" max="21" width="23.57421875" style="1" customWidth="1"/>
    <col min="22" max="22" width="4.57421875" style="11" customWidth="1"/>
    <col min="23" max="16384" width="9.140625" style="1" customWidth="1"/>
  </cols>
  <sheetData>
    <row r="1" spans="1:22" s="11" customFormat="1" ht="19.5" customHeight="1">
      <c r="A1" s="230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10"/>
    </row>
    <row r="2" spans="1:22" s="11" customFormat="1" ht="19.5" customHeight="1" thickBot="1">
      <c r="A2" s="23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0" s="11" customFormat="1" ht="87" customHeight="1" thickBot="1">
      <c r="A3" s="231"/>
      <c r="B3" s="233" t="s">
        <v>53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5"/>
      <c r="T3" s="10"/>
    </row>
    <row r="4" spans="1:22" ht="83.25" customHeight="1" thickBot="1">
      <c r="A4" s="231"/>
      <c r="B4" s="236" t="s">
        <v>5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8"/>
      <c r="T4" s="10"/>
      <c r="V4" s="1"/>
    </row>
    <row r="5" spans="1:22" s="6" customFormat="1" ht="54.75" customHeight="1">
      <c r="A5" s="231"/>
      <c r="B5" s="304" t="s">
        <v>57</v>
      </c>
      <c r="C5" s="306" t="s">
        <v>32</v>
      </c>
      <c r="D5" s="306"/>
      <c r="E5" s="306"/>
      <c r="F5" s="45" t="s">
        <v>3</v>
      </c>
      <c r="G5" s="46" t="s">
        <v>33</v>
      </c>
      <c r="H5" s="304" t="s">
        <v>57</v>
      </c>
      <c r="I5" s="306" t="s">
        <v>34</v>
      </c>
      <c r="J5" s="306"/>
      <c r="K5" s="306"/>
      <c r="L5" s="45" t="s">
        <v>3</v>
      </c>
      <c r="M5" s="46" t="s">
        <v>33</v>
      </c>
      <c r="N5" s="304" t="s">
        <v>57</v>
      </c>
      <c r="O5" s="306" t="s">
        <v>35</v>
      </c>
      <c r="P5" s="306"/>
      <c r="Q5" s="306"/>
      <c r="R5" s="45" t="s">
        <v>3</v>
      </c>
      <c r="S5" s="46" t="s">
        <v>33</v>
      </c>
      <c r="T5" s="3"/>
      <c r="U5" s="1"/>
      <c r="V5" s="10"/>
    </row>
    <row r="6" spans="1:22" ht="57.75" customHeight="1">
      <c r="A6" s="231"/>
      <c r="B6" s="305"/>
      <c r="C6" s="44" t="s">
        <v>0</v>
      </c>
      <c r="D6" s="8">
        <v>1</v>
      </c>
      <c r="E6" s="52" t="s">
        <v>38</v>
      </c>
      <c r="F6" s="176">
        <v>46.760000000000005</v>
      </c>
      <c r="G6" s="91">
        <v>5</v>
      </c>
      <c r="H6" s="305"/>
      <c r="I6" s="44" t="s">
        <v>0</v>
      </c>
      <c r="J6" s="8">
        <v>1</v>
      </c>
      <c r="K6" s="52" t="s">
        <v>72</v>
      </c>
      <c r="L6" s="176">
        <v>46.64</v>
      </c>
      <c r="M6" s="91">
        <v>4</v>
      </c>
      <c r="N6" s="305"/>
      <c r="O6" s="44" t="s">
        <v>0</v>
      </c>
      <c r="P6" s="8">
        <v>1</v>
      </c>
      <c r="Q6" s="52" t="s">
        <v>65</v>
      </c>
      <c r="R6" s="176">
        <v>46.52000000000001</v>
      </c>
      <c r="S6" s="91">
        <v>4</v>
      </c>
      <c r="V6" s="10"/>
    </row>
    <row r="7" spans="1:22" ht="57.75" customHeight="1">
      <c r="A7" s="231"/>
      <c r="B7" s="305"/>
      <c r="C7" s="250">
        <f>'2_Časový plán'!C12</f>
        <v>60.45833333333333</v>
      </c>
      <c r="D7" s="8">
        <v>2</v>
      </c>
      <c r="E7" s="52" t="s">
        <v>66</v>
      </c>
      <c r="F7" s="178">
        <v>45.80000000000001</v>
      </c>
      <c r="G7" s="91">
        <v>1</v>
      </c>
      <c r="H7" s="305"/>
      <c r="I7" s="250">
        <f>'2_Časový plán'!C27</f>
        <v>180.5555555555556</v>
      </c>
      <c r="J7" s="8">
        <v>2</v>
      </c>
      <c r="K7" s="52" t="s">
        <v>106</v>
      </c>
      <c r="L7" s="178">
        <v>45.88000000000001</v>
      </c>
      <c r="M7" s="91">
        <v>3</v>
      </c>
      <c r="N7" s="305"/>
      <c r="O7" s="250">
        <f>'2_Časový plán'!I12</f>
        <v>290.6458333333335</v>
      </c>
      <c r="P7" s="8">
        <v>2</v>
      </c>
      <c r="Q7" s="52" t="s">
        <v>68</v>
      </c>
      <c r="R7" s="178">
        <v>45.32000000000001</v>
      </c>
      <c r="S7" s="91">
        <v>1</v>
      </c>
      <c r="V7" s="10"/>
    </row>
    <row r="8" spans="1:22" ht="57.75" customHeight="1">
      <c r="A8" s="231"/>
      <c r="B8" s="305"/>
      <c r="C8" s="250"/>
      <c r="D8" s="8">
        <v>3</v>
      </c>
      <c r="E8" s="52" t="s">
        <v>102</v>
      </c>
      <c r="F8" s="178">
        <v>46.040000000000006</v>
      </c>
      <c r="G8" s="91">
        <v>3</v>
      </c>
      <c r="H8" s="305"/>
      <c r="I8" s="250"/>
      <c r="J8" s="8">
        <v>3</v>
      </c>
      <c r="K8" s="52" t="s">
        <v>38</v>
      </c>
      <c r="L8" s="178">
        <v>47.120000000000005</v>
      </c>
      <c r="M8" s="91">
        <v>5</v>
      </c>
      <c r="N8" s="305"/>
      <c r="O8" s="250"/>
      <c r="P8" s="8">
        <v>3</v>
      </c>
      <c r="Q8" s="52" t="s">
        <v>66</v>
      </c>
      <c r="R8" s="176">
        <v>46.040000000000006</v>
      </c>
      <c r="S8" s="91">
        <v>2</v>
      </c>
      <c r="V8" s="10"/>
    </row>
    <row r="9" spans="1:22" ht="57.75" customHeight="1">
      <c r="A9" s="231"/>
      <c r="B9" s="305"/>
      <c r="C9" s="250"/>
      <c r="D9" s="8">
        <v>4</v>
      </c>
      <c r="E9" s="52" t="s">
        <v>72</v>
      </c>
      <c r="F9" s="178">
        <v>45.84</v>
      </c>
      <c r="G9" s="91">
        <v>2</v>
      </c>
      <c r="H9" s="305"/>
      <c r="I9" s="250"/>
      <c r="J9" s="8">
        <v>4</v>
      </c>
      <c r="K9" s="52" t="s">
        <v>104</v>
      </c>
      <c r="L9" s="178">
        <v>43</v>
      </c>
      <c r="M9" s="91">
        <v>1</v>
      </c>
      <c r="N9" s="305"/>
      <c r="O9" s="250"/>
      <c r="P9" s="8">
        <v>4</v>
      </c>
      <c r="Q9" s="52" t="s">
        <v>67</v>
      </c>
      <c r="R9" s="178">
        <v>46.2</v>
      </c>
      <c r="S9" s="91">
        <v>3</v>
      </c>
      <c r="V9" s="10"/>
    </row>
    <row r="10" spans="1:22" ht="57.75" customHeight="1">
      <c r="A10" s="231"/>
      <c r="B10" s="305"/>
      <c r="C10" s="250"/>
      <c r="D10" s="8">
        <v>5</v>
      </c>
      <c r="E10" s="52" t="s">
        <v>103</v>
      </c>
      <c r="F10" s="178">
        <v>46.120000000000005</v>
      </c>
      <c r="G10" s="91">
        <v>4</v>
      </c>
      <c r="H10" s="305"/>
      <c r="I10" s="250"/>
      <c r="J10" s="8">
        <v>5</v>
      </c>
      <c r="K10" s="52" t="s">
        <v>50</v>
      </c>
      <c r="L10" s="178">
        <v>43.60000000000001</v>
      </c>
      <c r="M10" s="91">
        <v>2</v>
      </c>
      <c r="N10" s="305"/>
      <c r="O10" s="250"/>
      <c r="P10" s="8">
        <v>5</v>
      </c>
      <c r="Q10" s="52" t="s">
        <v>38</v>
      </c>
      <c r="R10" s="176">
        <v>46.88000000000001</v>
      </c>
      <c r="S10" s="91">
        <v>5</v>
      </c>
      <c r="V10" s="10"/>
    </row>
    <row r="11" spans="1:22" ht="57.75" customHeight="1">
      <c r="A11" s="231"/>
      <c r="B11" s="305"/>
      <c r="C11" s="78"/>
      <c r="D11" s="79"/>
      <c r="E11" s="79"/>
      <c r="F11" s="179"/>
      <c r="G11" s="88"/>
      <c r="H11" s="305"/>
      <c r="I11" s="78"/>
      <c r="J11" s="79"/>
      <c r="K11" s="79"/>
      <c r="L11" s="179"/>
      <c r="M11" s="88"/>
      <c r="N11" s="305"/>
      <c r="O11" s="78"/>
      <c r="P11" s="79"/>
      <c r="Q11" s="79"/>
      <c r="R11" s="178"/>
      <c r="S11" s="88"/>
      <c r="V11" s="10"/>
    </row>
    <row r="12" spans="1:22" ht="57.75" customHeight="1">
      <c r="A12" s="231"/>
      <c r="B12" s="305"/>
      <c r="C12" s="44" t="s">
        <v>1</v>
      </c>
      <c r="D12" s="8">
        <v>1</v>
      </c>
      <c r="E12" s="52" t="s">
        <v>104</v>
      </c>
      <c r="F12" s="176">
        <v>44.24</v>
      </c>
      <c r="G12" s="91">
        <v>2</v>
      </c>
      <c r="H12" s="305"/>
      <c r="I12" s="44" t="s">
        <v>1</v>
      </c>
      <c r="J12" s="8">
        <v>1</v>
      </c>
      <c r="K12" s="52" t="s">
        <v>37</v>
      </c>
      <c r="L12" s="176">
        <v>44.519999999999996</v>
      </c>
      <c r="M12" s="91">
        <v>1</v>
      </c>
      <c r="N12" s="305"/>
      <c r="O12" s="44" t="s">
        <v>1</v>
      </c>
      <c r="P12" s="8">
        <v>1</v>
      </c>
      <c r="Q12" s="52" t="s">
        <v>102</v>
      </c>
      <c r="R12" s="176">
        <v>45.44</v>
      </c>
      <c r="S12" s="91">
        <v>3</v>
      </c>
      <c r="V12" s="10"/>
    </row>
    <row r="13" spans="1:22" ht="57.75" customHeight="1">
      <c r="A13" s="231"/>
      <c r="B13" s="305"/>
      <c r="C13" s="250">
        <f>'2_Časový plán'!C13</f>
        <v>70.46527777777777</v>
      </c>
      <c r="D13" s="8">
        <v>2</v>
      </c>
      <c r="E13" s="52" t="s">
        <v>37</v>
      </c>
      <c r="F13" s="178">
        <v>44.160000000000004</v>
      </c>
      <c r="G13" s="91">
        <v>1</v>
      </c>
      <c r="H13" s="305"/>
      <c r="I13" s="250">
        <f>'2_Časový plán'!C28</f>
        <v>190.56250000000006</v>
      </c>
      <c r="J13" s="8">
        <v>2</v>
      </c>
      <c r="K13" s="52" t="s">
        <v>103</v>
      </c>
      <c r="L13" s="178">
        <v>45.519999999999996</v>
      </c>
      <c r="M13" s="91">
        <v>2</v>
      </c>
      <c r="N13" s="305"/>
      <c r="O13" s="250">
        <f>'2_Časový plán'!I13</f>
        <v>300.65277777777794</v>
      </c>
      <c r="P13" s="8">
        <v>2</v>
      </c>
      <c r="Q13" s="52" t="s">
        <v>50</v>
      </c>
      <c r="R13" s="178">
        <v>44.44</v>
      </c>
      <c r="S13" s="91">
        <v>1</v>
      </c>
      <c r="V13" s="10"/>
    </row>
    <row r="14" spans="1:22" ht="57.75" customHeight="1">
      <c r="A14" s="231"/>
      <c r="B14" s="305"/>
      <c r="C14" s="250"/>
      <c r="D14" s="8">
        <v>3</v>
      </c>
      <c r="E14" s="52" t="s">
        <v>105</v>
      </c>
      <c r="F14" s="178">
        <v>46.00000000000001</v>
      </c>
      <c r="G14" s="91">
        <v>4</v>
      </c>
      <c r="H14" s="305"/>
      <c r="I14" s="250"/>
      <c r="J14" s="8">
        <v>3</v>
      </c>
      <c r="K14" s="52" t="s">
        <v>64</v>
      </c>
      <c r="L14" s="178">
        <v>46.16</v>
      </c>
      <c r="M14" s="91">
        <v>4</v>
      </c>
      <c r="N14" s="305"/>
      <c r="O14" s="250"/>
      <c r="P14" s="8">
        <v>3</v>
      </c>
      <c r="Q14" s="52" t="s">
        <v>72</v>
      </c>
      <c r="R14" s="176">
        <v>46.24000000000001</v>
      </c>
      <c r="S14" s="91">
        <v>5</v>
      </c>
      <c r="V14" s="10"/>
    </row>
    <row r="15" spans="1:22" ht="57.75" customHeight="1">
      <c r="A15" s="231"/>
      <c r="B15" s="305"/>
      <c r="C15" s="250"/>
      <c r="D15" s="8">
        <v>4</v>
      </c>
      <c r="E15" s="52" t="s">
        <v>67</v>
      </c>
      <c r="F15" s="178">
        <v>45.800000000000004</v>
      </c>
      <c r="G15" s="91">
        <v>3</v>
      </c>
      <c r="H15" s="305"/>
      <c r="I15" s="250"/>
      <c r="J15" s="8">
        <v>4</v>
      </c>
      <c r="K15" s="52" t="s">
        <v>68</v>
      </c>
      <c r="L15" s="178">
        <v>45.64</v>
      </c>
      <c r="M15" s="91">
        <v>3</v>
      </c>
      <c r="N15" s="305"/>
      <c r="O15" s="250"/>
      <c r="P15" s="8">
        <v>4</v>
      </c>
      <c r="Q15" s="52" t="s">
        <v>106</v>
      </c>
      <c r="R15" s="178">
        <v>46.079999999999984</v>
      </c>
      <c r="S15" s="91">
        <v>4</v>
      </c>
      <c r="V15" s="10"/>
    </row>
    <row r="16" spans="1:22" ht="57.75" customHeight="1">
      <c r="A16" s="231"/>
      <c r="B16" s="305"/>
      <c r="C16" s="250"/>
      <c r="D16" s="8">
        <v>5</v>
      </c>
      <c r="E16" s="52" t="s">
        <v>64</v>
      </c>
      <c r="F16" s="178">
        <v>46.440000000000005</v>
      </c>
      <c r="G16" s="91">
        <v>5</v>
      </c>
      <c r="H16" s="305"/>
      <c r="I16" s="250"/>
      <c r="J16" s="8">
        <v>5</v>
      </c>
      <c r="K16" s="52" t="s">
        <v>66</v>
      </c>
      <c r="L16" s="178">
        <v>46.239999999999995</v>
      </c>
      <c r="M16" s="91">
        <v>5</v>
      </c>
      <c r="N16" s="305"/>
      <c r="O16" s="250"/>
      <c r="P16" s="8">
        <v>5</v>
      </c>
      <c r="Q16" s="52" t="s">
        <v>64</v>
      </c>
      <c r="R16" s="176">
        <v>45.28</v>
      </c>
      <c r="S16" s="91">
        <v>2</v>
      </c>
      <c r="V16" s="10"/>
    </row>
    <row r="17" spans="1:22" ht="57.75" customHeight="1">
      <c r="A17" s="231"/>
      <c r="B17" s="305"/>
      <c r="C17" s="78"/>
      <c r="D17" s="79"/>
      <c r="E17" s="79"/>
      <c r="F17" s="179"/>
      <c r="G17" s="88"/>
      <c r="H17" s="305"/>
      <c r="I17" s="78"/>
      <c r="J17" s="79"/>
      <c r="K17" s="79"/>
      <c r="L17" s="179"/>
      <c r="M17" s="88"/>
      <c r="N17" s="305"/>
      <c r="O17" s="78"/>
      <c r="P17" s="79"/>
      <c r="Q17" s="79"/>
      <c r="R17" s="178"/>
      <c r="S17" s="88"/>
      <c r="V17" s="10"/>
    </row>
    <row r="18" spans="1:19" ht="57.75" customHeight="1">
      <c r="A18" s="11"/>
      <c r="B18" s="305"/>
      <c r="C18" s="44" t="s">
        <v>2</v>
      </c>
      <c r="D18" s="8">
        <v>1</v>
      </c>
      <c r="E18" s="52" t="s">
        <v>68</v>
      </c>
      <c r="F18" s="176">
        <v>44.88</v>
      </c>
      <c r="G18" s="91">
        <v>2</v>
      </c>
      <c r="H18" s="305"/>
      <c r="I18" s="44" t="s">
        <v>2</v>
      </c>
      <c r="J18" s="8">
        <v>1</v>
      </c>
      <c r="K18" s="52" t="s">
        <v>105</v>
      </c>
      <c r="L18" s="176">
        <v>46.120000000000005</v>
      </c>
      <c r="M18" s="91">
        <v>3</v>
      </c>
      <c r="N18" s="305"/>
      <c r="O18" s="44" t="s">
        <v>2</v>
      </c>
      <c r="P18" s="8">
        <v>1</v>
      </c>
      <c r="Q18" s="52" t="s">
        <v>37</v>
      </c>
      <c r="R18" s="176">
        <v>44.72</v>
      </c>
      <c r="S18" s="91">
        <v>3</v>
      </c>
    </row>
    <row r="19" spans="1:19" ht="57.75" customHeight="1">
      <c r="A19" s="11"/>
      <c r="B19" s="305"/>
      <c r="C19" s="250">
        <f>'2_Časový plán'!C14</f>
        <v>80.47222222222221</v>
      </c>
      <c r="D19" s="8">
        <v>2</v>
      </c>
      <c r="E19" s="52" t="s">
        <v>50</v>
      </c>
      <c r="F19" s="178">
        <v>43.800000000000004</v>
      </c>
      <c r="G19" s="91">
        <v>1</v>
      </c>
      <c r="H19" s="305"/>
      <c r="I19" s="250">
        <f>'2_Časový plán'!C29</f>
        <v>200.5694444444445</v>
      </c>
      <c r="J19" s="8">
        <v>2</v>
      </c>
      <c r="K19" s="52" t="s">
        <v>65</v>
      </c>
      <c r="L19" s="178">
        <v>46.8</v>
      </c>
      <c r="M19" s="91">
        <v>4</v>
      </c>
      <c r="N19" s="305"/>
      <c r="O19" s="250">
        <f>'2_Časový plán'!I14</f>
        <v>310.6597222222224</v>
      </c>
      <c r="P19" s="8">
        <v>2</v>
      </c>
      <c r="Q19" s="52" t="s">
        <v>103</v>
      </c>
      <c r="R19" s="178">
        <v>44.60000000000001</v>
      </c>
      <c r="S19" s="91">
        <v>2</v>
      </c>
    </row>
    <row r="20" spans="1:19" ht="57.75" customHeight="1">
      <c r="A20" s="11"/>
      <c r="B20" s="305"/>
      <c r="C20" s="250"/>
      <c r="D20" s="8">
        <v>3</v>
      </c>
      <c r="E20" s="52" t="s">
        <v>65</v>
      </c>
      <c r="F20" s="178">
        <v>45.32</v>
      </c>
      <c r="G20" s="91">
        <v>3</v>
      </c>
      <c r="H20" s="305"/>
      <c r="I20" s="250"/>
      <c r="J20" s="8">
        <v>3</v>
      </c>
      <c r="K20" s="52" t="s">
        <v>67</v>
      </c>
      <c r="L20" s="178">
        <v>46.08</v>
      </c>
      <c r="M20" s="91">
        <v>2</v>
      </c>
      <c r="N20" s="305"/>
      <c r="O20" s="250"/>
      <c r="P20" s="8">
        <v>3</v>
      </c>
      <c r="Q20" s="52" t="s">
        <v>104</v>
      </c>
      <c r="R20" s="176">
        <v>43.44</v>
      </c>
      <c r="S20" s="91">
        <v>1</v>
      </c>
    </row>
    <row r="21" spans="2:19" ht="57.75" customHeight="1">
      <c r="B21" s="305"/>
      <c r="C21" s="250"/>
      <c r="D21" s="8">
        <v>4</v>
      </c>
      <c r="E21" s="52" t="s">
        <v>106</v>
      </c>
      <c r="F21" s="178">
        <v>45.480000000000004</v>
      </c>
      <c r="G21" s="91">
        <v>4</v>
      </c>
      <c r="H21" s="305"/>
      <c r="I21" s="250"/>
      <c r="J21" s="8">
        <v>4</v>
      </c>
      <c r="K21" s="52" t="s">
        <v>102</v>
      </c>
      <c r="L21" s="178">
        <v>45.96000000000001</v>
      </c>
      <c r="M21" s="91">
        <v>1</v>
      </c>
      <c r="N21" s="305"/>
      <c r="O21" s="250"/>
      <c r="P21" s="8">
        <v>4</v>
      </c>
      <c r="Q21" s="52" t="s">
        <v>105</v>
      </c>
      <c r="R21" s="178">
        <v>45.16000000000001</v>
      </c>
      <c r="S21" s="91">
        <v>4</v>
      </c>
    </row>
    <row r="22" spans="2:19" ht="57.75" customHeight="1">
      <c r="B22" s="305"/>
      <c r="C22" s="250"/>
      <c r="D22" s="8">
        <v>5</v>
      </c>
      <c r="E22" s="52"/>
      <c r="F22" s="178"/>
      <c r="G22" s="91"/>
      <c r="H22" s="305"/>
      <c r="I22" s="250"/>
      <c r="J22" s="8">
        <v>5</v>
      </c>
      <c r="K22" s="52"/>
      <c r="L22" s="178"/>
      <c r="M22" s="91"/>
      <c r="N22" s="305"/>
      <c r="O22" s="250"/>
      <c r="P22" s="8">
        <v>5</v>
      </c>
      <c r="Q22" s="52"/>
      <c r="R22" s="176"/>
      <c r="S22" s="91"/>
    </row>
    <row r="23" spans="18:19" ht="9.75" customHeight="1" thickBot="1">
      <c r="R23" s="96"/>
      <c r="S23" s="97"/>
    </row>
    <row r="24" spans="2:19" ht="74.25" thickBot="1">
      <c r="B24" s="233" t="s">
        <v>53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5"/>
    </row>
    <row r="25" spans="2:19" ht="74.25" thickBot="1">
      <c r="B25" s="236" t="s">
        <v>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8"/>
    </row>
    <row r="26" spans="2:19" ht="58.5" customHeight="1" thickBot="1">
      <c r="B26" s="304" t="s">
        <v>57</v>
      </c>
      <c r="C26" s="312" t="s">
        <v>77</v>
      </c>
      <c r="D26" s="313"/>
      <c r="E26" s="313"/>
      <c r="F26" s="313"/>
      <c r="G26" s="314"/>
      <c r="H26" s="256" t="s">
        <v>122</v>
      </c>
      <c r="I26" s="257"/>
      <c r="J26" s="258"/>
      <c r="K26" s="307" t="s">
        <v>121</v>
      </c>
      <c r="L26" s="308"/>
      <c r="N26" s="304" t="s">
        <v>57</v>
      </c>
      <c r="O26" s="306" t="s">
        <v>36</v>
      </c>
      <c r="P26" s="306"/>
      <c r="Q26" s="306"/>
      <c r="R26" s="45" t="s">
        <v>3</v>
      </c>
      <c r="S26" s="46" t="s">
        <v>33</v>
      </c>
    </row>
    <row r="27" spans="2:19" ht="58.5" customHeight="1">
      <c r="B27" s="305"/>
      <c r="C27" s="44"/>
      <c r="D27" s="8">
        <v>1</v>
      </c>
      <c r="E27" s="52" t="s">
        <v>38</v>
      </c>
      <c r="F27" s="90"/>
      <c r="G27" s="91"/>
      <c r="H27" s="245">
        <v>93.64000000000001</v>
      </c>
      <c r="I27" s="246"/>
      <c r="J27" s="246"/>
      <c r="K27" s="309">
        <v>14</v>
      </c>
      <c r="L27" s="249"/>
      <c r="N27" s="305"/>
      <c r="O27" s="44">
        <v>4</v>
      </c>
      <c r="P27" s="8">
        <v>1</v>
      </c>
      <c r="Q27" s="52" t="s">
        <v>38</v>
      </c>
      <c r="R27" s="176">
        <v>48</v>
      </c>
      <c r="S27" s="90">
        <v>4</v>
      </c>
    </row>
    <row r="28" spans="2:19" ht="58.5" customHeight="1">
      <c r="B28" s="305"/>
      <c r="C28" s="250"/>
      <c r="D28" s="8">
        <v>2</v>
      </c>
      <c r="E28" s="52" t="s">
        <v>66</v>
      </c>
      <c r="F28" s="90" t="s">
        <v>139</v>
      </c>
      <c r="G28" s="177">
        <v>46.239999999999995</v>
      </c>
      <c r="H28" s="251">
        <v>91.84000000000002</v>
      </c>
      <c r="I28" s="252"/>
      <c r="J28" s="310"/>
      <c r="K28" s="311">
        <v>10</v>
      </c>
      <c r="L28" s="255"/>
      <c r="N28" s="305"/>
      <c r="O28" s="250">
        <f>'2_Časový plán'!I23</f>
        <v>370.70138888888914</v>
      </c>
      <c r="P28" s="8">
        <v>2</v>
      </c>
      <c r="Q28" s="52" t="s">
        <v>67</v>
      </c>
      <c r="R28" s="178">
        <v>46.8</v>
      </c>
      <c r="S28" s="85">
        <v>1</v>
      </c>
    </row>
    <row r="29" spans="2:19" ht="58.5" customHeight="1">
      <c r="B29" s="305"/>
      <c r="C29" s="250"/>
      <c r="D29" s="8">
        <v>3</v>
      </c>
      <c r="E29" s="52" t="s">
        <v>102</v>
      </c>
      <c r="F29" s="90"/>
      <c r="G29" s="91"/>
      <c r="H29" s="251">
        <v>91.39999999999999</v>
      </c>
      <c r="I29" s="252"/>
      <c r="J29" s="310"/>
      <c r="K29" s="311">
        <v>8</v>
      </c>
      <c r="L29" s="255"/>
      <c r="N29" s="305"/>
      <c r="O29" s="250"/>
      <c r="P29" s="8">
        <v>3</v>
      </c>
      <c r="Q29" s="52" t="s">
        <v>65</v>
      </c>
      <c r="R29" s="178">
        <v>47.08</v>
      </c>
      <c r="S29" s="85">
        <v>3</v>
      </c>
    </row>
    <row r="30" spans="2:19" ht="58.5" customHeight="1">
      <c r="B30" s="305"/>
      <c r="C30" s="250"/>
      <c r="D30" s="8">
        <v>4</v>
      </c>
      <c r="E30" s="52" t="s">
        <v>72</v>
      </c>
      <c r="F30" s="90"/>
      <c r="G30" s="91"/>
      <c r="H30" s="251">
        <v>92.08000000000003</v>
      </c>
      <c r="I30" s="252"/>
      <c r="J30" s="310"/>
      <c r="K30" s="311">
        <v>13</v>
      </c>
      <c r="L30" s="255"/>
      <c r="N30" s="305"/>
      <c r="O30" s="250"/>
      <c r="P30" s="8">
        <v>4</v>
      </c>
      <c r="Q30" s="52" t="s">
        <v>72</v>
      </c>
      <c r="R30" s="178">
        <v>46.879999999999995</v>
      </c>
      <c r="S30" s="85">
        <v>2</v>
      </c>
    </row>
    <row r="31" spans="2:19" ht="58.5" customHeight="1">
      <c r="B31" s="305"/>
      <c r="C31" s="250"/>
      <c r="D31" s="8">
        <v>5</v>
      </c>
      <c r="E31" s="52" t="s">
        <v>103</v>
      </c>
      <c r="F31" s="90"/>
      <c r="G31" s="91"/>
      <c r="H31" s="251">
        <v>90.12</v>
      </c>
      <c r="I31" s="252"/>
      <c r="J31" s="310"/>
      <c r="K31" s="311">
        <v>4</v>
      </c>
      <c r="L31" s="255"/>
      <c r="N31" s="305"/>
      <c r="O31" s="250"/>
      <c r="P31" s="8">
        <v>5</v>
      </c>
      <c r="Q31" s="52"/>
      <c r="R31" s="178"/>
      <c r="S31" s="85"/>
    </row>
    <row r="32" spans="2:19" ht="58.5" customHeight="1">
      <c r="B32" s="305"/>
      <c r="C32" s="78"/>
      <c r="D32" s="79"/>
      <c r="E32" s="79"/>
      <c r="F32" s="90"/>
      <c r="G32" s="88"/>
      <c r="H32" s="251"/>
      <c r="I32" s="252"/>
      <c r="J32" s="310"/>
      <c r="K32" s="311"/>
      <c r="L32" s="255"/>
      <c r="N32" s="305"/>
      <c r="O32" s="78"/>
      <c r="P32" s="79"/>
      <c r="Q32" s="89"/>
      <c r="R32" s="178"/>
      <c r="S32" s="85"/>
    </row>
    <row r="33" spans="2:19" ht="58.5" customHeight="1">
      <c r="B33" s="305"/>
      <c r="C33" s="44"/>
      <c r="D33" s="8">
        <v>1</v>
      </c>
      <c r="E33" s="52" t="s">
        <v>104</v>
      </c>
      <c r="F33" s="90"/>
      <c r="G33" s="91"/>
      <c r="H33" s="251">
        <v>86.44</v>
      </c>
      <c r="I33" s="252"/>
      <c r="J33" s="310"/>
      <c r="K33" s="311">
        <v>1</v>
      </c>
      <c r="L33" s="255"/>
      <c r="N33" s="305"/>
      <c r="O33" s="44">
        <v>3</v>
      </c>
      <c r="P33" s="8">
        <v>1</v>
      </c>
      <c r="Q33" s="52" t="s">
        <v>64</v>
      </c>
      <c r="R33" s="178">
        <v>46.44</v>
      </c>
      <c r="S33" s="85">
        <v>4</v>
      </c>
    </row>
    <row r="34" spans="2:19" ht="58.5" customHeight="1">
      <c r="B34" s="305"/>
      <c r="C34" s="250"/>
      <c r="D34" s="8">
        <v>2</v>
      </c>
      <c r="E34" s="52" t="s">
        <v>37</v>
      </c>
      <c r="F34" s="90"/>
      <c r="G34" s="91"/>
      <c r="H34" s="251">
        <v>88.68</v>
      </c>
      <c r="I34" s="252"/>
      <c r="J34" s="310"/>
      <c r="K34" s="311">
        <v>3</v>
      </c>
      <c r="L34" s="255"/>
      <c r="N34" s="305"/>
      <c r="O34" s="250">
        <f>'2_Časový plán'!I27</f>
        <v>410.72916666666697</v>
      </c>
      <c r="P34" s="8">
        <v>2</v>
      </c>
      <c r="Q34" s="52" t="s">
        <v>106</v>
      </c>
      <c r="R34" s="178">
        <v>46.16</v>
      </c>
      <c r="S34" s="85">
        <v>2</v>
      </c>
    </row>
    <row r="35" spans="2:19" ht="58.5" customHeight="1">
      <c r="B35" s="305"/>
      <c r="C35" s="250"/>
      <c r="D35" s="8">
        <v>3</v>
      </c>
      <c r="E35" s="52" t="s">
        <v>105</v>
      </c>
      <c r="F35" s="90"/>
      <c r="G35" s="91"/>
      <c r="H35" s="251">
        <v>91.16000000000003</v>
      </c>
      <c r="I35" s="252"/>
      <c r="J35" s="310"/>
      <c r="K35" s="311">
        <v>6</v>
      </c>
      <c r="L35" s="255"/>
      <c r="N35" s="305"/>
      <c r="O35" s="250"/>
      <c r="P35" s="8">
        <v>3</v>
      </c>
      <c r="Q35" s="52" t="s">
        <v>105</v>
      </c>
      <c r="R35" s="178">
        <v>46.480000000000004</v>
      </c>
      <c r="S35" s="85">
        <v>5</v>
      </c>
    </row>
    <row r="36" spans="2:19" ht="58.5" customHeight="1">
      <c r="B36" s="305"/>
      <c r="C36" s="250"/>
      <c r="D36" s="8">
        <v>4</v>
      </c>
      <c r="E36" s="52" t="s">
        <v>67</v>
      </c>
      <c r="F36" s="90"/>
      <c r="G36" s="91"/>
      <c r="H36" s="251">
        <v>91.87999999999998</v>
      </c>
      <c r="I36" s="252"/>
      <c r="J36" s="310"/>
      <c r="K36" s="311">
        <v>12</v>
      </c>
      <c r="L36" s="255"/>
      <c r="N36" s="305"/>
      <c r="O36" s="250"/>
      <c r="P36" s="8">
        <v>4</v>
      </c>
      <c r="Q36" s="52" t="s">
        <v>102</v>
      </c>
      <c r="R36" s="178">
        <v>46.040000000000006</v>
      </c>
      <c r="S36" s="85">
        <v>1</v>
      </c>
    </row>
    <row r="37" spans="2:19" ht="58.5" customHeight="1">
      <c r="B37" s="305"/>
      <c r="C37" s="250"/>
      <c r="D37" s="8">
        <v>5</v>
      </c>
      <c r="E37" s="52" t="s">
        <v>64</v>
      </c>
      <c r="F37" s="90"/>
      <c r="G37" s="91"/>
      <c r="H37" s="251">
        <v>91.44</v>
      </c>
      <c r="I37" s="252"/>
      <c r="J37" s="310"/>
      <c r="K37" s="311">
        <v>9</v>
      </c>
      <c r="L37" s="255"/>
      <c r="N37" s="305"/>
      <c r="O37" s="250"/>
      <c r="P37" s="8">
        <v>5</v>
      </c>
      <c r="Q37" s="52" t="s">
        <v>66</v>
      </c>
      <c r="R37" s="178">
        <v>46.239999999999995</v>
      </c>
      <c r="S37" s="85">
        <v>3</v>
      </c>
    </row>
    <row r="38" spans="2:19" ht="58.5" customHeight="1">
      <c r="B38" s="305"/>
      <c r="C38" s="78"/>
      <c r="D38" s="79"/>
      <c r="E38" s="79"/>
      <c r="F38" s="90"/>
      <c r="G38" s="88"/>
      <c r="H38" s="251"/>
      <c r="I38" s="252"/>
      <c r="J38" s="310"/>
      <c r="K38" s="311"/>
      <c r="L38" s="255"/>
      <c r="N38" s="305"/>
      <c r="O38" s="78"/>
      <c r="P38" s="79"/>
      <c r="Q38" s="89"/>
      <c r="R38" s="178"/>
      <c r="S38" s="85"/>
    </row>
    <row r="39" spans="2:19" ht="58.5" customHeight="1">
      <c r="B39" s="305"/>
      <c r="C39" s="44"/>
      <c r="D39" s="8">
        <v>1</v>
      </c>
      <c r="E39" s="52" t="s">
        <v>68</v>
      </c>
      <c r="F39" s="90"/>
      <c r="G39" s="91"/>
      <c r="H39" s="251">
        <v>90.20000000000003</v>
      </c>
      <c r="I39" s="252"/>
      <c r="J39" s="310"/>
      <c r="K39" s="311">
        <v>5</v>
      </c>
      <c r="L39" s="255"/>
      <c r="N39" s="305"/>
      <c r="O39" s="44">
        <v>2</v>
      </c>
      <c r="P39" s="8">
        <v>1</v>
      </c>
      <c r="Q39" s="52" t="s">
        <v>103</v>
      </c>
      <c r="R39" s="178">
        <v>45.44000000000001</v>
      </c>
      <c r="S39" s="85">
        <v>5</v>
      </c>
    </row>
    <row r="40" spans="2:19" ht="58.5" customHeight="1">
      <c r="B40" s="305"/>
      <c r="C40" s="250"/>
      <c r="D40" s="8">
        <v>2</v>
      </c>
      <c r="E40" s="52" t="s">
        <v>50</v>
      </c>
      <c r="F40" s="90"/>
      <c r="G40" s="91"/>
      <c r="H40" s="251">
        <v>87.4</v>
      </c>
      <c r="I40" s="252"/>
      <c r="J40" s="310"/>
      <c r="K40" s="311">
        <v>2</v>
      </c>
      <c r="L40" s="255"/>
      <c r="N40" s="305"/>
      <c r="O40" s="250">
        <f>'2_Časový plán'!I31</f>
        <v>450.7569444444448</v>
      </c>
      <c r="P40" s="8">
        <v>2</v>
      </c>
      <c r="Q40" s="52" t="s">
        <v>50</v>
      </c>
      <c r="R40" s="178">
        <v>44.120000000000005</v>
      </c>
      <c r="S40" s="85">
        <v>3</v>
      </c>
    </row>
    <row r="41" spans="2:19" ht="58.5" customHeight="1">
      <c r="B41" s="305"/>
      <c r="C41" s="250"/>
      <c r="D41" s="8">
        <v>3</v>
      </c>
      <c r="E41" s="52" t="s">
        <v>65</v>
      </c>
      <c r="F41" s="90" t="s">
        <v>139</v>
      </c>
      <c r="G41" s="177">
        <v>46.8</v>
      </c>
      <c r="H41" s="251">
        <v>91.84000000000002</v>
      </c>
      <c r="I41" s="252"/>
      <c r="J41" s="310"/>
      <c r="K41" s="311">
        <v>11</v>
      </c>
      <c r="L41" s="255"/>
      <c r="N41" s="305"/>
      <c r="O41" s="250"/>
      <c r="P41" s="8">
        <v>3</v>
      </c>
      <c r="Q41" s="52" t="s">
        <v>104</v>
      </c>
      <c r="R41" s="178">
        <v>43.64</v>
      </c>
      <c r="S41" s="85">
        <v>1</v>
      </c>
    </row>
    <row r="42" spans="2:19" ht="58.5" customHeight="1">
      <c r="B42" s="305"/>
      <c r="C42" s="250"/>
      <c r="D42" s="8">
        <v>4</v>
      </c>
      <c r="E42" s="52" t="s">
        <v>106</v>
      </c>
      <c r="F42" s="90"/>
      <c r="G42" s="91"/>
      <c r="H42" s="251">
        <v>91.36000000000001</v>
      </c>
      <c r="I42" s="252"/>
      <c r="J42" s="310"/>
      <c r="K42" s="311">
        <v>7</v>
      </c>
      <c r="L42" s="255"/>
      <c r="N42" s="305"/>
      <c r="O42" s="250"/>
      <c r="P42" s="8">
        <v>4</v>
      </c>
      <c r="Q42" s="52" t="s">
        <v>37</v>
      </c>
      <c r="R42" s="178">
        <v>43.84</v>
      </c>
      <c r="S42" s="85">
        <v>2</v>
      </c>
    </row>
    <row r="43" spans="2:19" ht="58.5" customHeight="1">
      <c r="B43" s="305"/>
      <c r="C43" s="250"/>
      <c r="D43" s="8">
        <v>5</v>
      </c>
      <c r="E43" s="52"/>
      <c r="F43" s="90"/>
      <c r="G43" s="91"/>
      <c r="H43" s="251"/>
      <c r="I43" s="252"/>
      <c r="J43" s="310"/>
      <c r="K43" s="311"/>
      <c r="L43" s="255"/>
      <c r="N43" s="305"/>
      <c r="O43" s="250"/>
      <c r="P43" s="8">
        <v>5</v>
      </c>
      <c r="Q43" s="52" t="s">
        <v>68</v>
      </c>
      <c r="R43" s="178">
        <v>44.60000000000001</v>
      </c>
      <c r="S43" s="85">
        <v>4</v>
      </c>
    </row>
  </sheetData>
  <sheetProtection/>
  <mergeCells count="67">
    <mergeCell ref="C26:G26"/>
    <mergeCell ref="O40:O43"/>
    <mergeCell ref="H41:J41"/>
    <mergeCell ref="K41:L41"/>
    <mergeCell ref="H42:J42"/>
    <mergeCell ref="K42:L42"/>
    <mergeCell ref="H43:J43"/>
    <mergeCell ref="K43:L43"/>
    <mergeCell ref="H38:J38"/>
    <mergeCell ref="K38:L38"/>
    <mergeCell ref="H39:J39"/>
    <mergeCell ref="K39:L39"/>
    <mergeCell ref="C40:C43"/>
    <mergeCell ref="H40:J40"/>
    <mergeCell ref="K40:L40"/>
    <mergeCell ref="C34:C37"/>
    <mergeCell ref="H34:J34"/>
    <mergeCell ref="K34:L34"/>
    <mergeCell ref="O34:O37"/>
    <mergeCell ref="H35:J35"/>
    <mergeCell ref="K35:L35"/>
    <mergeCell ref="H36:J36"/>
    <mergeCell ref="K36:L36"/>
    <mergeCell ref="H37:J37"/>
    <mergeCell ref="K37:L37"/>
    <mergeCell ref="H31:J31"/>
    <mergeCell ref="K31:L31"/>
    <mergeCell ref="H32:J32"/>
    <mergeCell ref="K32:L32"/>
    <mergeCell ref="H33:J33"/>
    <mergeCell ref="K33:L33"/>
    <mergeCell ref="H27:J27"/>
    <mergeCell ref="K27:L27"/>
    <mergeCell ref="C28:C31"/>
    <mergeCell ref="H28:J28"/>
    <mergeCell ref="K28:L28"/>
    <mergeCell ref="O28:O31"/>
    <mergeCell ref="H29:J29"/>
    <mergeCell ref="K29:L29"/>
    <mergeCell ref="H30:J30"/>
    <mergeCell ref="K30:L30"/>
    <mergeCell ref="C19:C22"/>
    <mergeCell ref="I19:I22"/>
    <mergeCell ref="O19:O22"/>
    <mergeCell ref="B24:S24"/>
    <mergeCell ref="B25:S25"/>
    <mergeCell ref="B26:B43"/>
    <mergeCell ref="H26:J26"/>
    <mergeCell ref="K26:L26"/>
    <mergeCell ref="N26:N43"/>
    <mergeCell ref="O26:Q26"/>
    <mergeCell ref="C7:C10"/>
    <mergeCell ref="I7:I10"/>
    <mergeCell ref="O7:O10"/>
    <mergeCell ref="C13:C16"/>
    <mergeCell ref="I13:I16"/>
    <mergeCell ref="O13:O16"/>
    <mergeCell ref="A1:A17"/>
    <mergeCell ref="B1:U1"/>
    <mergeCell ref="B3:S3"/>
    <mergeCell ref="B4:S4"/>
    <mergeCell ref="B5:B22"/>
    <mergeCell ref="C5:E5"/>
    <mergeCell ref="H5:H22"/>
    <mergeCell ref="I5:K5"/>
    <mergeCell ref="N5:N22"/>
    <mergeCell ref="O5:Q5"/>
  </mergeCells>
  <printOptions horizontalCentered="1" verticalCentered="1"/>
  <pageMargins left="0.2362204724409449" right="0.31496062992125984" top="1.6929133858267718" bottom="1.1023622047244095" header="0.5118110236220472" footer="0.15748031496062992"/>
  <pageSetup fitToHeight="1" fitToWidth="1" horizontalDpi="600" verticalDpi="600" orientation="portrait" paperSize="9" scale="25" r:id="rId2"/>
  <headerFooter alignWithMargins="0">
    <oddHeader>&amp;L&amp;"Comic Sans MS,tučné"&amp;28&amp;G&amp;C&amp;"Comic Sans MS,tučné"&amp;36PŘEROVSKÝ FESTIVAL DRAČÍCH LODÍ&amp;72 
2011&amp;"Arial,tučné"&amp;12
&amp;R&amp;"Comic Sans MS,tučné"&amp;20
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view="pageBreakPreview" zoomScale="25" zoomScaleNormal="25" zoomScaleSheetLayoutView="25" zoomScalePageLayoutView="0" workbookViewId="0" topLeftCell="A1">
      <selection activeCell="B3" sqref="B3:S3"/>
    </sheetView>
  </sheetViews>
  <sheetFormatPr defaultColWidth="9.140625" defaultRowHeight="12.75"/>
  <cols>
    <col min="1" max="1" width="4.421875" style="1" customWidth="1"/>
    <col min="2" max="2" width="24.8515625" style="1" customWidth="1"/>
    <col min="3" max="3" width="9.8515625" style="2" customWidth="1"/>
    <col min="4" max="4" width="6.7109375" style="2" customWidth="1"/>
    <col min="5" max="5" width="50.7109375" style="4" customWidth="1"/>
    <col min="6" max="7" width="19.57421875" style="3" customWidth="1"/>
    <col min="8" max="8" width="24.8515625" style="3" customWidth="1"/>
    <col min="9" max="9" width="9.8515625" style="2" customWidth="1"/>
    <col min="10" max="10" width="6.7109375" style="2" customWidth="1"/>
    <col min="11" max="11" width="50.7109375" style="4" customWidth="1"/>
    <col min="12" max="13" width="19.57421875" style="3" customWidth="1"/>
    <col min="14" max="14" width="24.8515625" style="3" customWidth="1"/>
    <col min="15" max="15" width="9.8515625" style="1" customWidth="1"/>
    <col min="16" max="16" width="6.7109375" style="1" customWidth="1"/>
    <col min="17" max="17" width="50.7109375" style="2" customWidth="1"/>
    <col min="18" max="18" width="19.57421875" style="2" customWidth="1"/>
    <col min="19" max="19" width="19.57421875" style="4" customWidth="1"/>
    <col min="20" max="20" width="21.140625" style="3" customWidth="1"/>
    <col min="21" max="21" width="23.57421875" style="1" customWidth="1"/>
    <col min="22" max="22" width="4.57421875" style="11" customWidth="1"/>
    <col min="23" max="16384" width="9.140625" style="1" customWidth="1"/>
  </cols>
  <sheetData>
    <row r="1" spans="1:22" s="11" customFormat="1" ht="19.5" customHeight="1">
      <c r="A1" s="230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10"/>
    </row>
    <row r="2" spans="1:22" s="11" customFormat="1" ht="19.5" customHeight="1" thickBot="1">
      <c r="A2" s="23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0" s="11" customFormat="1" ht="87" customHeight="1" thickBot="1">
      <c r="A3" s="231"/>
      <c r="B3" s="233" t="s">
        <v>54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5"/>
      <c r="T3" s="10"/>
    </row>
    <row r="4" spans="1:22" ht="83.25" customHeight="1" thickBot="1">
      <c r="A4" s="231"/>
      <c r="B4" s="236" t="s">
        <v>5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8"/>
      <c r="T4" s="10"/>
      <c r="V4" s="1"/>
    </row>
    <row r="5" spans="1:22" s="6" customFormat="1" ht="54.75" customHeight="1">
      <c r="A5" s="231"/>
      <c r="B5" s="321" t="s">
        <v>58</v>
      </c>
      <c r="C5" s="315" t="s">
        <v>32</v>
      </c>
      <c r="D5" s="315"/>
      <c r="E5" s="315"/>
      <c r="F5" s="45" t="s">
        <v>3</v>
      </c>
      <c r="G5" s="46" t="s">
        <v>33</v>
      </c>
      <c r="H5" s="321" t="s">
        <v>58</v>
      </c>
      <c r="I5" s="315" t="s">
        <v>34</v>
      </c>
      <c r="J5" s="315"/>
      <c r="K5" s="315"/>
      <c r="L5" s="45" t="s">
        <v>3</v>
      </c>
      <c r="M5" s="46" t="s">
        <v>33</v>
      </c>
      <c r="N5" s="321" t="s">
        <v>58</v>
      </c>
      <c r="O5" s="315" t="s">
        <v>35</v>
      </c>
      <c r="P5" s="315"/>
      <c r="Q5" s="315"/>
      <c r="R5" s="45" t="s">
        <v>3</v>
      </c>
      <c r="S5" s="46" t="s">
        <v>33</v>
      </c>
      <c r="T5" s="3"/>
      <c r="U5" s="1"/>
      <c r="V5" s="10"/>
    </row>
    <row r="6" spans="1:22" ht="57.75" customHeight="1">
      <c r="A6" s="231"/>
      <c r="B6" s="322"/>
      <c r="C6" s="44" t="s">
        <v>0</v>
      </c>
      <c r="D6" s="8">
        <v>1</v>
      </c>
      <c r="E6" s="52" t="s">
        <v>31</v>
      </c>
      <c r="F6" s="176">
        <v>46.160000000000004</v>
      </c>
      <c r="G6" s="91">
        <v>1</v>
      </c>
      <c r="H6" s="322"/>
      <c r="I6" s="44" t="s">
        <v>0</v>
      </c>
      <c r="J6" s="8">
        <v>1</v>
      </c>
      <c r="K6" s="52" t="s">
        <v>99</v>
      </c>
      <c r="L6" s="176">
        <v>48.84</v>
      </c>
      <c r="M6" s="91">
        <v>4</v>
      </c>
      <c r="N6" s="322"/>
      <c r="O6" s="44" t="s">
        <v>0</v>
      </c>
      <c r="P6" s="8">
        <v>1</v>
      </c>
      <c r="Q6" s="52" t="s">
        <v>101</v>
      </c>
      <c r="R6" s="176">
        <v>51.760000000000005</v>
      </c>
      <c r="S6" s="91">
        <v>5</v>
      </c>
      <c r="V6" s="10"/>
    </row>
    <row r="7" spans="1:22" ht="57.75" customHeight="1">
      <c r="A7" s="231"/>
      <c r="B7" s="322"/>
      <c r="C7" s="250">
        <f>'2_Časový plán'!C15</f>
        <v>90.47916666666666</v>
      </c>
      <c r="D7" s="8">
        <v>2</v>
      </c>
      <c r="E7" s="52" t="s">
        <v>8</v>
      </c>
      <c r="F7" s="178">
        <v>47.4</v>
      </c>
      <c r="G7" s="86">
        <v>4</v>
      </c>
      <c r="H7" s="322"/>
      <c r="I7" s="250">
        <f>'2_Časový plán'!C30</f>
        <v>210.57638888888897</v>
      </c>
      <c r="J7" s="8">
        <v>2</v>
      </c>
      <c r="K7" s="52" t="s">
        <v>94</v>
      </c>
      <c r="L7" s="178">
        <v>48.920000000000016</v>
      </c>
      <c r="M7" s="86">
        <v>5</v>
      </c>
      <c r="N7" s="322"/>
      <c r="O7" s="250">
        <f>'2_Časový plán'!I15</f>
        <v>320.66666666666686</v>
      </c>
      <c r="P7" s="8">
        <v>2</v>
      </c>
      <c r="Q7" s="52" t="s">
        <v>30</v>
      </c>
      <c r="R7" s="178">
        <v>46.39999999999999</v>
      </c>
      <c r="S7" s="86">
        <v>3</v>
      </c>
      <c r="V7" s="10"/>
    </row>
    <row r="8" spans="1:22" ht="57.75" customHeight="1">
      <c r="A8" s="231"/>
      <c r="B8" s="322"/>
      <c r="C8" s="250"/>
      <c r="D8" s="8">
        <v>3</v>
      </c>
      <c r="E8" s="52" t="s">
        <v>51</v>
      </c>
      <c r="F8" s="178">
        <v>47.199999999999996</v>
      </c>
      <c r="G8" s="86">
        <v>3</v>
      </c>
      <c r="H8" s="322"/>
      <c r="I8" s="250"/>
      <c r="J8" s="8">
        <v>3</v>
      </c>
      <c r="K8" s="52" t="s">
        <v>98</v>
      </c>
      <c r="L8" s="178">
        <v>45.48000000000002</v>
      </c>
      <c r="M8" s="86">
        <v>2</v>
      </c>
      <c r="N8" s="322"/>
      <c r="O8" s="250"/>
      <c r="P8" s="8">
        <v>3</v>
      </c>
      <c r="Q8" s="52" t="s">
        <v>73</v>
      </c>
      <c r="R8" s="176">
        <v>46.32000000000001</v>
      </c>
      <c r="S8" s="86">
        <v>2</v>
      </c>
      <c r="V8" s="10"/>
    </row>
    <row r="9" spans="1:22" ht="57.75" customHeight="1">
      <c r="A9" s="231"/>
      <c r="B9" s="322"/>
      <c r="C9" s="250"/>
      <c r="D9" s="8">
        <v>4</v>
      </c>
      <c r="E9" s="52" t="s">
        <v>73</v>
      </c>
      <c r="F9" s="178">
        <v>46.32</v>
      </c>
      <c r="G9" s="86">
        <v>2</v>
      </c>
      <c r="H9" s="322"/>
      <c r="I9" s="250"/>
      <c r="J9" s="8">
        <v>4</v>
      </c>
      <c r="K9" s="52" t="s">
        <v>97</v>
      </c>
      <c r="L9" s="178">
        <v>48.04000000000002</v>
      </c>
      <c r="M9" s="86">
        <v>3</v>
      </c>
      <c r="N9" s="322"/>
      <c r="O9" s="250"/>
      <c r="P9" s="8">
        <v>4</v>
      </c>
      <c r="Q9" s="52" t="s">
        <v>100</v>
      </c>
      <c r="R9" s="178">
        <v>46.11999999999999</v>
      </c>
      <c r="S9" s="86">
        <v>1</v>
      </c>
      <c r="V9" s="10"/>
    </row>
    <row r="10" spans="1:22" ht="57.75" customHeight="1">
      <c r="A10" s="231"/>
      <c r="B10" s="322"/>
      <c r="C10" s="250"/>
      <c r="D10" s="8">
        <v>5</v>
      </c>
      <c r="E10" s="52" t="s">
        <v>94</v>
      </c>
      <c r="F10" s="178">
        <v>50.04</v>
      </c>
      <c r="G10" s="86">
        <v>5</v>
      </c>
      <c r="H10" s="322"/>
      <c r="I10" s="250"/>
      <c r="J10" s="8">
        <v>5</v>
      </c>
      <c r="K10" s="52" t="s">
        <v>95</v>
      </c>
      <c r="L10" s="178">
        <v>43.640000000000015</v>
      </c>
      <c r="M10" s="86">
        <v>1</v>
      </c>
      <c r="N10" s="322"/>
      <c r="O10" s="250"/>
      <c r="P10" s="8">
        <v>5</v>
      </c>
      <c r="Q10" s="52" t="s">
        <v>96</v>
      </c>
      <c r="R10" s="176">
        <v>46.60000000000001</v>
      </c>
      <c r="S10" s="86">
        <v>4</v>
      </c>
      <c r="V10" s="10"/>
    </row>
    <row r="11" spans="1:22" ht="57.75" customHeight="1">
      <c r="A11" s="231"/>
      <c r="B11" s="322"/>
      <c r="C11" s="78"/>
      <c r="D11" s="79"/>
      <c r="E11" s="79"/>
      <c r="F11" s="179"/>
      <c r="G11" s="88"/>
      <c r="H11" s="322"/>
      <c r="I11" s="78"/>
      <c r="J11" s="79"/>
      <c r="K11" s="79"/>
      <c r="L11" s="179"/>
      <c r="M11" s="88"/>
      <c r="N11" s="322"/>
      <c r="O11" s="78"/>
      <c r="P11" s="79"/>
      <c r="Q11" s="79"/>
      <c r="R11" s="178"/>
      <c r="S11" s="88"/>
      <c r="V11" s="10"/>
    </row>
    <row r="12" spans="1:22" ht="57.75" customHeight="1">
      <c r="A12" s="231"/>
      <c r="B12" s="322"/>
      <c r="C12" s="44" t="s">
        <v>1</v>
      </c>
      <c r="D12" s="8">
        <v>1</v>
      </c>
      <c r="E12" s="52" t="s">
        <v>30</v>
      </c>
      <c r="F12" s="176">
        <v>44.88</v>
      </c>
      <c r="G12" s="91">
        <v>2</v>
      </c>
      <c r="H12" s="322"/>
      <c r="I12" s="44" t="s">
        <v>1</v>
      </c>
      <c r="J12" s="8">
        <v>1</v>
      </c>
      <c r="K12" s="52" t="s">
        <v>73</v>
      </c>
      <c r="L12" s="176">
        <v>46.32</v>
      </c>
      <c r="M12" s="91">
        <v>1</v>
      </c>
      <c r="N12" s="322"/>
      <c r="O12" s="44" t="s">
        <v>1</v>
      </c>
      <c r="P12" s="8">
        <v>1</v>
      </c>
      <c r="Q12" s="52" t="s">
        <v>8</v>
      </c>
      <c r="R12" s="176">
        <v>48.67999999999999</v>
      </c>
      <c r="S12" s="91">
        <v>2</v>
      </c>
      <c r="V12" s="10"/>
    </row>
    <row r="13" spans="1:22" ht="57.75" customHeight="1">
      <c r="A13" s="231"/>
      <c r="B13" s="322"/>
      <c r="C13" s="250">
        <f>'2_Časový plán'!C16</f>
        <v>100.4861111111111</v>
      </c>
      <c r="D13" s="8">
        <v>2</v>
      </c>
      <c r="E13" s="52" t="s">
        <v>95</v>
      </c>
      <c r="F13" s="178">
        <v>43.28</v>
      </c>
      <c r="G13" s="86">
        <v>1</v>
      </c>
      <c r="H13" s="322"/>
      <c r="I13" s="250">
        <f>'2_Časový plán'!C31</f>
        <v>220.58333333333343</v>
      </c>
      <c r="J13" s="8">
        <v>2</v>
      </c>
      <c r="K13" s="52" t="s">
        <v>96</v>
      </c>
      <c r="L13" s="178">
        <v>46.52</v>
      </c>
      <c r="M13" s="86">
        <v>2</v>
      </c>
      <c r="N13" s="322"/>
      <c r="O13" s="250">
        <f>'2_Časový plán'!I16</f>
        <v>330.6736111111113</v>
      </c>
      <c r="P13" s="8">
        <v>2</v>
      </c>
      <c r="Q13" s="52" t="s">
        <v>99</v>
      </c>
      <c r="R13" s="178">
        <v>49.11999999999999</v>
      </c>
      <c r="S13" s="86">
        <v>3</v>
      </c>
      <c r="V13" s="10"/>
    </row>
    <row r="14" spans="1:22" ht="57.75" customHeight="1">
      <c r="A14" s="231"/>
      <c r="B14" s="322"/>
      <c r="C14" s="250"/>
      <c r="D14" s="8">
        <v>3</v>
      </c>
      <c r="E14" s="52" t="s">
        <v>96</v>
      </c>
      <c r="F14" s="178">
        <v>47.12</v>
      </c>
      <c r="G14" s="86">
        <v>3</v>
      </c>
      <c r="H14" s="322"/>
      <c r="I14" s="250"/>
      <c r="J14" s="8">
        <v>3</v>
      </c>
      <c r="K14" s="52" t="s">
        <v>101</v>
      </c>
      <c r="L14" s="178">
        <v>51.96</v>
      </c>
      <c r="M14" s="86">
        <v>4</v>
      </c>
      <c r="N14" s="322"/>
      <c r="O14" s="250"/>
      <c r="P14" s="8">
        <v>3</v>
      </c>
      <c r="Q14" s="52" t="s">
        <v>94</v>
      </c>
      <c r="R14" s="176">
        <v>50.519999999999996</v>
      </c>
      <c r="S14" s="86">
        <v>4</v>
      </c>
      <c r="V14" s="10"/>
    </row>
    <row r="15" spans="1:22" ht="57.75" customHeight="1">
      <c r="A15" s="231"/>
      <c r="B15" s="322"/>
      <c r="C15" s="250"/>
      <c r="D15" s="8">
        <v>4</v>
      </c>
      <c r="E15" s="52" t="s">
        <v>97</v>
      </c>
      <c r="F15" s="178">
        <v>48.32</v>
      </c>
      <c r="G15" s="86">
        <v>4</v>
      </c>
      <c r="H15" s="322"/>
      <c r="I15" s="250"/>
      <c r="J15" s="8">
        <v>4</v>
      </c>
      <c r="K15" s="52" t="s">
        <v>51</v>
      </c>
      <c r="L15" s="178">
        <v>47.24</v>
      </c>
      <c r="M15" s="86">
        <v>3</v>
      </c>
      <c r="N15" s="322"/>
      <c r="O15" s="250"/>
      <c r="P15" s="8">
        <v>4</v>
      </c>
      <c r="Q15" s="52" t="s">
        <v>95</v>
      </c>
      <c r="R15" s="178">
        <v>43.92</v>
      </c>
      <c r="S15" s="86">
        <v>1</v>
      </c>
      <c r="V15" s="10"/>
    </row>
    <row r="16" spans="1:22" ht="57.75" customHeight="1">
      <c r="A16" s="231"/>
      <c r="B16" s="322"/>
      <c r="C16" s="250"/>
      <c r="D16" s="8">
        <v>5</v>
      </c>
      <c r="E16" s="52"/>
      <c r="F16" s="178"/>
      <c r="G16" s="91"/>
      <c r="H16" s="322"/>
      <c r="I16" s="250"/>
      <c r="J16" s="8">
        <v>5</v>
      </c>
      <c r="K16" s="52"/>
      <c r="L16" s="178"/>
      <c r="M16" s="91"/>
      <c r="N16" s="322"/>
      <c r="O16" s="250"/>
      <c r="P16" s="8">
        <v>5</v>
      </c>
      <c r="Q16" s="52"/>
      <c r="R16" s="176"/>
      <c r="S16" s="91"/>
      <c r="V16" s="10"/>
    </row>
    <row r="17" spans="1:22" ht="57.75" customHeight="1">
      <c r="A17" s="231"/>
      <c r="B17" s="322"/>
      <c r="C17" s="78"/>
      <c r="D17" s="79"/>
      <c r="E17" s="79"/>
      <c r="F17" s="179"/>
      <c r="G17" s="88"/>
      <c r="H17" s="322"/>
      <c r="I17" s="78"/>
      <c r="J17" s="79"/>
      <c r="K17" s="79"/>
      <c r="L17" s="179"/>
      <c r="M17" s="88"/>
      <c r="N17" s="322"/>
      <c r="O17" s="78"/>
      <c r="P17" s="79"/>
      <c r="Q17" s="79"/>
      <c r="R17" s="178"/>
      <c r="S17" s="88"/>
      <c r="V17" s="10"/>
    </row>
    <row r="18" spans="1:19" ht="57.75" customHeight="1">
      <c r="A18" s="11"/>
      <c r="B18" s="322"/>
      <c r="C18" s="44" t="s">
        <v>2</v>
      </c>
      <c r="D18" s="8">
        <v>1</v>
      </c>
      <c r="E18" s="52" t="s">
        <v>98</v>
      </c>
      <c r="F18" s="176">
        <v>44.96</v>
      </c>
      <c r="G18" s="91">
        <v>2</v>
      </c>
      <c r="H18" s="322"/>
      <c r="I18" s="44" t="s">
        <v>2</v>
      </c>
      <c r="J18" s="8">
        <v>1</v>
      </c>
      <c r="K18" s="52" t="s">
        <v>100</v>
      </c>
      <c r="L18" s="176">
        <v>46.52</v>
      </c>
      <c r="M18" s="91">
        <v>1</v>
      </c>
      <c r="N18" s="322"/>
      <c r="O18" s="44" t="s">
        <v>2</v>
      </c>
      <c r="P18" s="8">
        <v>1</v>
      </c>
      <c r="Q18" s="52" t="s">
        <v>98</v>
      </c>
      <c r="R18" s="176">
        <v>45.720000000000006</v>
      </c>
      <c r="S18" s="91">
        <v>1</v>
      </c>
    </row>
    <row r="19" spans="1:19" ht="57.75" customHeight="1">
      <c r="A19" s="11"/>
      <c r="B19" s="322"/>
      <c r="C19" s="250">
        <f>'2_Časový plán'!C17</f>
        <v>110.49305555555554</v>
      </c>
      <c r="D19" s="8">
        <v>2</v>
      </c>
      <c r="E19" s="52" t="s">
        <v>99</v>
      </c>
      <c r="F19" s="178">
        <v>46.839999999999996</v>
      </c>
      <c r="G19" s="86">
        <v>3</v>
      </c>
      <c r="H19" s="322"/>
      <c r="I19" s="250">
        <f>'2_Časový plán'!C32</f>
        <v>230.59027777777789</v>
      </c>
      <c r="J19" s="8">
        <v>2</v>
      </c>
      <c r="K19" s="52" t="s">
        <v>31</v>
      </c>
      <c r="L19" s="178">
        <v>46.92000000000001</v>
      </c>
      <c r="M19" s="86">
        <v>3</v>
      </c>
      <c r="N19" s="322"/>
      <c r="O19" s="250">
        <f>'2_Časový plán'!I17</f>
        <v>340.68055555555577</v>
      </c>
      <c r="P19" s="8">
        <v>2</v>
      </c>
      <c r="Q19" s="52" t="s">
        <v>51</v>
      </c>
      <c r="R19" s="178">
        <v>46.440000000000005</v>
      </c>
      <c r="S19" s="86">
        <v>2</v>
      </c>
    </row>
    <row r="20" spans="1:19" ht="57.75" customHeight="1">
      <c r="A20" s="11"/>
      <c r="B20" s="322"/>
      <c r="C20" s="250"/>
      <c r="D20" s="8">
        <v>3</v>
      </c>
      <c r="E20" s="52" t="s">
        <v>100</v>
      </c>
      <c r="F20" s="178">
        <v>44.68</v>
      </c>
      <c r="G20" s="86">
        <v>1</v>
      </c>
      <c r="H20" s="322"/>
      <c r="I20" s="250"/>
      <c r="J20" s="8">
        <v>3</v>
      </c>
      <c r="K20" s="52" t="s">
        <v>30</v>
      </c>
      <c r="L20" s="178">
        <v>46.68</v>
      </c>
      <c r="M20" s="86">
        <v>2</v>
      </c>
      <c r="N20" s="322"/>
      <c r="O20" s="250"/>
      <c r="P20" s="8">
        <v>3</v>
      </c>
      <c r="Q20" s="52" t="s">
        <v>97</v>
      </c>
      <c r="R20" s="176">
        <v>47.48</v>
      </c>
      <c r="S20" s="86">
        <v>4</v>
      </c>
    </row>
    <row r="21" spans="2:19" ht="57.75" customHeight="1">
      <c r="B21" s="322"/>
      <c r="C21" s="250"/>
      <c r="D21" s="8">
        <v>4</v>
      </c>
      <c r="E21" s="52" t="s">
        <v>101</v>
      </c>
      <c r="F21" s="178">
        <v>51.76</v>
      </c>
      <c r="G21" s="86">
        <v>4</v>
      </c>
      <c r="H21" s="322"/>
      <c r="I21" s="250"/>
      <c r="J21" s="8">
        <v>4</v>
      </c>
      <c r="K21" s="52" t="s">
        <v>8</v>
      </c>
      <c r="L21" s="178">
        <v>47.24</v>
      </c>
      <c r="M21" s="86">
        <v>4</v>
      </c>
      <c r="N21" s="322"/>
      <c r="O21" s="250"/>
      <c r="P21" s="8">
        <v>4</v>
      </c>
      <c r="Q21" s="52" t="s">
        <v>31</v>
      </c>
      <c r="R21" s="178">
        <v>46.76</v>
      </c>
      <c r="S21" s="86">
        <v>3</v>
      </c>
    </row>
    <row r="22" spans="2:19" ht="57.75" customHeight="1">
      <c r="B22" s="322"/>
      <c r="C22" s="250"/>
      <c r="D22" s="8">
        <v>5</v>
      </c>
      <c r="E22" s="7"/>
      <c r="F22" s="178"/>
      <c r="G22" s="86"/>
      <c r="H22" s="322"/>
      <c r="I22" s="250"/>
      <c r="J22" s="8">
        <v>5</v>
      </c>
      <c r="K22" s="52"/>
      <c r="L22" s="178"/>
      <c r="M22" s="86"/>
      <c r="N22" s="322"/>
      <c r="O22" s="250"/>
      <c r="P22" s="8">
        <v>5</v>
      </c>
      <c r="Q22" s="7"/>
      <c r="R22" s="176"/>
      <c r="S22" s="90"/>
    </row>
    <row r="23" spans="18:19" ht="9.75" customHeight="1" thickBot="1">
      <c r="R23" s="96"/>
      <c r="S23" s="97"/>
    </row>
    <row r="24" spans="2:19" ht="74.25" thickBot="1">
      <c r="B24" s="233" t="s">
        <v>54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5"/>
    </row>
    <row r="25" spans="2:19" ht="74.25" thickBot="1">
      <c r="B25" s="236" t="s">
        <v>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8"/>
    </row>
    <row r="26" spans="2:19" ht="58.5" customHeight="1" thickBot="1">
      <c r="B26" s="321" t="s">
        <v>58</v>
      </c>
      <c r="C26" s="318" t="s">
        <v>77</v>
      </c>
      <c r="D26" s="319"/>
      <c r="E26" s="319"/>
      <c r="F26" s="319"/>
      <c r="G26" s="320"/>
      <c r="H26" s="256" t="s">
        <v>122</v>
      </c>
      <c r="I26" s="257"/>
      <c r="J26" s="258"/>
      <c r="K26" s="307" t="s">
        <v>121</v>
      </c>
      <c r="L26" s="308"/>
      <c r="N26" s="321" t="s">
        <v>58</v>
      </c>
      <c r="O26" s="315" t="s">
        <v>36</v>
      </c>
      <c r="P26" s="315"/>
      <c r="Q26" s="315"/>
      <c r="R26" s="45" t="s">
        <v>3</v>
      </c>
      <c r="S26" s="46" t="s">
        <v>33</v>
      </c>
    </row>
    <row r="27" spans="2:19" ht="58.5" customHeight="1">
      <c r="B27" s="322"/>
      <c r="C27" s="44"/>
      <c r="D27" s="8">
        <v>1</v>
      </c>
      <c r="E27" s="52" t="s">
        <v>31</v>
      </c>
      <c r="F27" s="90"/>
      <c r="G27" s="91"/>
      <c r="H27" s="245">
        <v>92.91999999999999</v>
      </c>
      <c r="I27" s="246"/>
      <c r="J27" s="246"/>
      <c r="K27" s="309">
        <v>6</v>
      </c>
      <c r="L27" s="249"/>
      <c r="N27" s="322"/>
      <c r="O27" s="44">
        <v>3</v>
      </c>
      <c r="P27" s="8">
        <v>1</v>
      </c>
      <c r="Q27" s="52"/>
      <c r="R27" s="90"/>
      <c r="S27" s="90"/>
    </row>
    <row r="28" spans="2:19" ht="58.5" customHeight="1">
      <c r="B28" s="322"/>
      <c r="C28" s="250"/>
      <c r="D28" s="8">
        <v>2</v>
      </c>
      <c r="E28" s="52" t="s">
        <v>8</v>
      </c>
      <c r="F28" s="90"/>
      <c r="G28" s="86"/>
      <c r="H28" s="251">
        <v>94.64</v>
      </c>
      <c r="I28" s="252"/>
      <c r="J28" s="310"/>
      <c r="K28" s="311">
        <v>9</v>
      </c>
      <c r="L28" s="255"/>
      <c r="N28" s="322"/>
      <c r="O28" s="250">
        <f>'2_Časový plán'!I24</f>
        <v>380.7083333333336</v>
      </c>
      <c r="P28" s="8">
        <v>2</v>
      </c>
      <c r="Q28" s="52" t="s">
        <v>94</v>
      </c>
      <c r="R28" s="178">
        <v>49.199999999999996</v>
      </c>
      <c r="S28" s="85">
        <v>2</v>
      </c>
    </row>
    <row r="29" spans="2:19" ht="58.5" customHeight="1">
      <c r="B29" s="322"/>
      <c r="C29" s="250"/>
      <c r="D29" s="8">
        <v>3</v>
      </c>
      <c r="E29" s="52" t="s">
        <v>51</v>
      </c>
      <c r="F29" s="90"/>
      <c r="G29" s="86"/>
      <c r="H29" s="251">
        <v>93.63999999999999</v>
      </c>
      <c r="I29" s="252"/>
      <c r="J29" s="310"/>
      <c r="K29" s="311">
        <v>8</v>
      </c>
      <c r="L29" s="255"/>
      <c r="N29" s="322"/>
      <c r="O29" s="250"/>
      <c r="P29" s="8">
        <v>3</v>
      </c>
      <c r="Q29" s="52" t="s">
        <v>99</v>
      </c>
      <c r="R29" s="178">
        <v>48.88</v>
      </c>
      <c r="S29" s="85">
        <v>1</v>
      </c>
    </row>
    <row r="30" spans="2:19" ht="58.5" customHeight="1">
      <c r="B30" s="322"/>
      <c r="C30" s="250"/>
      <c r="D30" s="8">
        <v>4</v>
      </c>
      <c r="E30" s="52" t="s">
        <v>73</v>
      </c>
      <c r="F30" s="90"/>
      <c r="G30" s="86"/>
      <c r="H30" s="251">
        <v>92.64</v>
      </c>
      <c r="I30" s="252"/>
      <c r="J30" s="310"/>
      <c r="K30" s="311">
        <v>5</v>
      </c>
      <c r="L30" s="255"/>
      <c r="N30" s="322"/>
      <c r="O30" s="250"/>
      <c r="P30" s="8">
        <v>4</v>
      </c>
      <c r="Q30" s="52" t="s">
        <v>101</v>
      </c>
      <c r="R30" s="178">
        <v>54.4</v>
      </c>
      <c r="S30" s="85">
        <v>3</v>
      </c>
    </row>
    <row r="31" spans="2:19" ht="58.5" customHeight="1">
      <c r="B31" s="322"/>
      <c r="C31" s="250"/>
      <c r="D31" s="8">
        <v>5</v>
      </c>
      <c r="E31" s="52" t="s">
        <v>94</v>
      </c>
      <c r="F31" s="90"/>
      <c r="G31" s="86"/>
      <c r="H31" s="251">
        <v>98.96000000000002</v>
      </c>
      <c r="I31" s="252"/>
      <c r="J31" s="310"/>
      <c r="K31" s="311">
        <v>12</v>
      </c>
      <c r="L31" s="255"/>
      <c r="N31" s="322"/>
      <c r="O31" s="250"/>
      <c r="P31" s="8">
        <v>5</v>
      </c>
      <c r="Q31" s="52"/>
      <c r="R31" s="178"/>
      <c r="S31" s="85"/>
    </row>
    <row r="32" spans="2:19" ht="58.5" customHeight="1">
      <c r="B32" s="322"/>
      <c r="C32" s="78"/>
      <c r="D32" s="79"/>
      <c r="E32" s="79"/>
      <c r="F32" s="90"/>
      <c r="G32" s="88"/>
      <c r="H32" s="251"/>
      <c r="I32" s="252"/>
      <c r="J32" s="310"/>
      <c r="K32" s="311"/>
      <c r="L32" s="255"/>
      <c r="N32" s="322"/>
      <c r="O32" s="78"/>
      <c r="P32" s="79"/>
      <c r="Q32" s="89"/>
      <c r="R32" s="178"/>
      <c r="S32" s="85"/>
    </row>
    <row r="33" spans="2:19" ht="58.5" customHeight="1">
      <c r="B33" s="322"/>
      <c r="C33" s="44"/>
      <c r="D33" s="8">
        <v>1</v>
      </c>
      <c r="E33" s="52" t="s">
        <v>30</v>
      </c>
      <c r="F33" s="90"/>
      <c r="G33" s="91"/>
      <c r="H33" s="251">
        <v>91.27999999999997</v>
      </c>
      <c r="I33" s="252"/>
      <c r="J33" s="310"/>
      <c r="K33" s="311">
        <v>4</v>
      </c>
      <c r="L33" s="255"/>
      <c r="N33" s="322"/>
      <c r="O33" s="44">
        <v>2</v>
      </c>
      <c r="P33" s="8">
        <v>1</v>
      </c>
      <c r="Q33" s="52" t="s">
        <v>8</v>
      </c>
      <c r="R33" s="178">
        <v>48.28</v>
      </c>
      <c r="S33" s="85">
        <v>5</v>
      </c>
    </row>
    <row r="34" spans="2:19" ht="58.5" customHeight="1">
      <c r="B34" s="322"/>
      <c r="C34" s="250"/>
      <c r="D34" s="8">
        <v>2</v>
      </c>
      <c r="E34" s="52" t="s">
        <v>95</v>
      </c>
      <c r="F34" s="90"/>
      <c r="G34" s="86"/>
      <c r="H34" s="251">
        <v>86.92000000000003</v>
      </c>
      <c r="I34" s="252"/>
      <c r="J34" s="310"/>
      <c r="K34" s="311">
        <v>1</v>
      </c>
      <c r="L34" s="255"/>
      <c r="N34" s="322"/>
      <c r="O34" s="250">
        <f>'2_Časový plán'!I28</f>
        <v>420.7361111111114</v>
      </c>
      <c r="P34" s="8">
        <v>2</v>
      </c>
      <c r="Q34" s="52" t="s">
        <v>96</v>
      </c>
      <c r="R34" s="178">
        <v>47.4</v>
      </c>
      <c r="S34" s="85">
        <v>3</v>
      </c>
    </row>
    <row r="35" spans="2:19" ht="58.5" customHeight="1">
      <c r="B35" s="322"/>
      <c r="C35" s="250"/>
      <c r="D35" s="8">
        <v>3</v>
      </c>
      <c r="E35" s="52" t="s">
        <v>96</v>
      </c>
      <c r="F35" s="90"/>
      <c r="G35" s="86"/>
      <c r="H35" s="251">
        <v>93.12</v>
      </c>
      <c r="I35" s="252"/>
      <c r="J35" s="310"/>
      <c r="K35" s="311">
        <v>7</v>
      </c>
      <c r="L35" s="255"/>
      <c r="N35" s="322"/>
      <c r="O35" s="250"/>
      <c r="P35" s="8">
        <v>3</v>
      </c>
      <c r="Q35" s="52" t="s">
        <v>31</v>
      </c>
      <c r="R35" s="178">
        <v>47.12</v>
      </c>
      <c r="S35" s="85">
        <v>1</v>
      </c>
    </row>
    <row r="36" spans="2:19" ht="58.5" customHeight="1">
      <c r="B36" s="322"/>
      <c r="C36" s="250"/>
      <c r="D36" s="8">
        <v>4</v>
      </c>
      <c r="E36" s="52" t="s">
        <v>97</v>
      </c>
      <c r="F36" s="90"/>
      <c r="G36" s="86"/>
      <c r="H36" s="251">
        <v>95.52000000000001</v>
      </c>
      <c r="I36" s="252"/>
      <c r="J36" s="310"/>
      <c r="K36" s="311">
        <v>10</v>
      </c>
      <c r="L36" s="255"/>
      <c r="N36" s="322"/>
      <c r="O36" s="250"/>
      <c r="P36" s="8">
        <v>4</v>
      </c>
      <c r="Q36" s="52" t="s">
        <v>51</v>
      </c>
      <c r="R36" s="178">
        <v>47.32</v>
      </c>
      <c r="S36" s="85">
        <v>2</v>
      </c>
    </row>
    <row r="37" spans="2:19" ht="58.5" customHeight="1">
      <c r="B37" s="322"/>
      <c r="C37" s="250"/>
      <c r="D37" s="8">
        <v>5</v>
      </c>
      <c r="E37" s="52"/>
      <c r="F37" s="90"/>
      <c r="G37" s="91"/>
      <c r="H37" s="251"/>
      <c r="I37" s="252"/>
      <c r="J37" s="310"/>
      <c r="K37" s="311"/>
      <c r="L37" s="255"/>
      <c r="N37" s="322"/>
      <c r="O37" s="250"/>
      <c r="P37" s="8">
        <v>5</v>
      </c>
      <c r="Q37" s="52" t="s">
        <v>97</v>
      </c>
      <c r="R37" s="178">
        <v>48.12</v>
      </c>
      <c r="S37" s="85">
        <v>4</v>
      </c>
    </row>
    <row r="38" spans="2:19" ht="58.5" customHeight="1">
      <c r="B38" s="322"/>
      <c r="C38" s="78"/>
      <c r="D38" s="79"/>
      <c r="E38" s="79"/>
      <c r="F38" s="90"/>
      <c r="G38" s="88"/>
      <c r="H38" s="251"/>
      <c r="I38" s="252"/>
      <c r="J38" s="310"/>
      <c r="K38" s="311"/>
      <c r="L38" s="255"/>
      <c r="N38" s="322"/>
      <c r="O38" s="78"/>
      <c r="P38" s="79"/>
      <c r="Q38" s="89"/>
      <c r="R38" s="178"/>
      <c r="S38" s="85"/>
    </row>
    <row r="39" spans="2:19" ht="58.5" customHeight="1">
      <c r="B39" s="322"/>
      <c r="C39" s="44"/>
      <c r="D39" s="8">
        <v>1</v>
      </c>
      <c r="E39" s="52" t="s">
        <v>98</v>
      </c>
      <c r="F39" s="90"/>
      <c r="G39" s="91"/>
      <c r="H39" s="251">
        <v>90.44000000000003</v>
      </c>
      <c r="I39" s="252"/>
      <c r="J39" s="310"/>
      <c r="K39" s="311">
        <v>2</v>
      </c>
      <c r="L39" s="255"/>
      <c r="N39" s="322"/>
      <c r="O39" s="44">
        <v>1</v>
      </c>
      <c r="P39" s="8">
        <v>1</v>
      </c>
      <c r="Q39" s="52" t="s">
        <v>30</v>
      </c>
      <c r="R39" s="178">
        <v>46.2</v>
      </c>
      <c r="S39" s="85">
        <v>5</v>
      </c>
    </row>
    <row r="40" spans="2:19" ht="58.5" customHeight="1">
      <c r="B40" s="322"/>
      <c r="C40" s="250"/>
      <c r="D40" s="8">
        <v>2</v>
      </c>
      <c r="E40" s="52" t="s">
        <v>99</v>
      </c>
      <c r="F40" s="90"/>
      <c r="G40" s="86"/>
      <c r="H40" s="251">
        <v>95.68000000000002</v>
      </c>
      <c r="I40" s="252"/>
      <c r="J40" s="310"/>
      <c r="K40" s="311">
        <v>11</v>
      </c>
      <c r="L40" s="255"/>
      <c r="N40" s="322"/>
      <c r="O40" s="250">
        <f>'2_Časový plán'!I32</f>
        <v>460.76388888888926</v>
      </c>
      <c r="P40" s="8">
        <v>2</v>
      </c>
      <c r="Q40" s="52" t="s">
        <v>98</v>
      </c>
      <c r="R40" s="178">
        <v>44.72</v>
      </c>
      <c r="S40" s="85">
        <v>2</v>
      </c>
    </row>
    <row r="41" spans="2:19" ht="58.5" customHeight="1">
      <c r="B41" s="322"/>
      <c r="C41" s="250"/>
      <c r="D41" s="8">
        <v>3</v>
      </c>
      <c r="E41" s="52" t="s">
        <v>100</v>
      </c>
      <c r="F41" s="90"/>
      <c r="G41" s="86"/>
      <c r="H41" s="251">
        <v>90.79999999999998</v>
      </c>
      <c r="I41" s="252"/>
      <c r="J41" s="310"/>
      <c r="K41" s="311">
        <v>3</v>
      </c>
      <c r="L41" s="255"/>
      <c r="N41" s="322"/>
      <c r="O41" s="250"/>
      <c r="P41" s="8">
        <v>3</v>
      </c>
      <c r="Q41" s="52" t="s">
        <v>95</v>
      </c>
      <c r="R41" s="178">
        <v>43.480000000000004</v>
      </c>
      <c r="S41" s="85">
        <v>1</v>
      </c>
    </row>
    <row r="42" spans="2:19" ht="58.5" customHeight="1">
      <c r="B42" s="322"/>
      <c r="C42" s="250"/>
      <c r="D42" s="8">
        <v>4</v>
      </c>
      <c r="E42" s="52" t="s">
        <v>101</v>
      </c>
      <c r="F42" s="90"/>
      <c r="G42" s="86"/>
      <c r="H42" s="251">
        <v>103.52000000000001</v>
      </c>
      <c r="I42" s="252"/>
      <c r="J42" s="310"/>
      <c r="K42" s="311">
        <v>13</v>
      </c>
      <c r="L42" s="255"/>
      <c r="N42" s="322"/>
      <c r="O42" s="250"/>
      <c r="P42" s="8">
        <v>4</v>
      </c>
      <c r="Q42" s="52" t="s">
        <v>100</v>
      </c>
      <c r="R42" s="178">
        <v>44.92</v>
      </c>
      <c r="S42" s="85">
        <v>3</v>
      </c>
    </row>
    <row r="43" spans="2:19" ht="58.5" customHeight="1">
      <c r="B43" s="322"/>
      <c r="C43" s="250"/>
      <c r="D43" s="8">
        <v>5</v>
      </c>
      <c r="E43" s="7"/>
      <c r="F43" s="90"/>
      <c r="G43" s="94"/>
      <c r="H43" s="254"/>
      <c r="I43" s="316"/>
      <c r="J43" s="317"/>
      <c r="K43" s="323"/>
      <c r="L43" s="289"/>
      <c r="N43" s="322"/>
      <c r="O43" s="250"/>
      <c r="P43" s="8">
        <v>5</v>
      </c>
      <c r="Q43" s="52" t="s">
        <v>73</v>
      </c>
      <c r="R43" s="178">
        <v>45.72</v>
      </c>
      <c r="S43" s="85">
        <v>4</v>
      </c>
    </row>
  </sheetData>
  <sheetProtection/>
  <mergeCells count="67">
    <mergeCell ref="H43:J43"/>
    <mergeCell ref="K43:L43"/>
    <mergeCell ref="H41:J41"/>
    <mergeCell ref="K41:L41"/>
    <mergeCell ref="H42:J42"/>
    <mergeCell ref="K42:L42"/>
    <mergeCell ref="H33:J33"/>
    <mergeCell ref="K33:L33"/>
    <mergeCell ref="K36:L36"/>
    <mergeCell ref="H37:J37"/>
    <mergeCell ref="K37:L37"/>
    <mergeCell ref="K35:L35"/>
    <mergeCell ref="H34:J34"/>
    <mergeCell ref="K34:L34"/>
    <mergeCell ref="H35:J35"/>
    <mergeCell ref="H32:J32"/>
    <mergeCell ref="K32:L32"/>
    <mergeCell ref="H29:J29"/>
    <mergeCell ref="K29:L29"/>
    <mergeCell ref="H30:J30"/>
    <mergeCell ref="K30:L30"/>
    <mergeCell ref="I13:I16"/>
    <mergeCell ref="B1:U1"/>
    <mergeCell ref="I7:I10"/>
    <mergeCell ref="C5:E5"/>
    <mergeCell ref="H26:J26"/>
    <mergeCell ref="N5:N22"/>
    <mergeCell ref="B5:B22"/>
    <mergeCell ref="C19:C22"/>
    <mergeCell ref="O5:Q5"/>
    <mergeCell ref="O7:O10"/>
    <mergeCell ref="A1:A17"/>
    <mergeCell ref="I5:K5"/>
    <mergeCell ref="B3:S3"/>
    <mergeCell ref="B4:S4"/>
    <mergeCell ref="O13:O16"/>
    <mergeCell ref="H5:H22"/>
    <mergeCell ref="C7:C10"/>
    <mergeCell ref="C13:C16"/>
    <mergeCell ref="O19:O22"/>
    <mergeCell ref="I19:I22"/>
    <mergeCell ref="B24:S24"/>
    <mergeCell ref="B25:S25"/>
    <mergeCell ref="B26:B43"/>
    <mergeCell ref="N26:N43"/>
    <mergeCell ref="O40:O43"/>
    <mergeCell ref="O34:O37"/>
    <mergeCell ref="C40:C43"/>
    <mergeCell ref="C34:C37"/>
    <mergeCell ref="H31:J31"/>
    <mergeCell ref="H39:J39"/>
    <mergeCell ref="K39:L39"/>
    <mergeCell ref="H40:J40"/>
    <mergeCell ref="H36:J36"/>
    <mergeCell ref="H38:J38"/>
    <mergeCell ref="K38:L38"/>
    <mergeCell ref="K40:L40"/>
    <mergeCell ref="O26:Q26"/>
    <mergeCell ref="C28:C31"/>
    <mergeCell ref="K26:L26"/>
    <mergeCell ref="H28:J28"/>
    <mergeCell ref="K28:L28"/>
    <mergeCell ref="H27:J27"/>
    <mergeCell ref="K27:L27"/>
    <mergeCell ref="O28:O31"/>
    <mergeCell ref="K31:L31"/>
    <mergeCell ref="C26:G26"/>
  </mergeCells>
  <printOptions horizontalCentered="1" verticalCentered="1"/>
  <pageMargins left="0.2362204724409449" right="0.31496062992125984" top="1.6929133858267718" bottom="1.1811023622047245" header="0.5118110236220472" footer="0.15748031496062992"/>
  <pageSetup fitToHeight="1" fitToWidth="1" horizontalDpi="600" verticalDpi="600" orientation="landscape" paperSize="9" scale="16" r:id="rId2"/>
  <headerFooter alignWithMargins="0">
    <oddHeader>&amp;L&amp;"Comic Sans MS,tučné"&amp;28&amp;G&amp;C&amp;"Comic Sans MS,tučné"&amp;36PŘEROVSKÝ FESTIVAL DRAČÍCH LODÍ&amp;72 
2011&amp;"Arial,tučné"&amp;12
&amp;R&amp;"Comic Sans MS,tučné"&amp;20
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1.28125" style="0" customWidth="1"/>
    <col min="2" max="2" width="21.7109375" style="0" customWidth="1"/>
    <col min="3" max="3" width="18.421875" style="0" customWidth="1"/>
  </cols>
  <sheetData>
    <row r="1" spans="1:3" ht="19.5">
      <c r="A1" s="324" t="s">
        <v>145</v>
      </c>
      <c r="B1" s="325"/>
      <c r="C1" s="325"/>
    </row>
    <row r="3" spans="1:3" ht="19.5">
      <c r="A3" s="182" t="s">
        <v>140</v>
      </c>
      <c r="B3" s="183" t="s">
        <v>142</v>
      </c>
      <c r="C3" s="183" t="s">
        <v>143</v>
      </c>
    </row>
    <row r="4" spans="1:3" ht="19.5">
      <c r="A4" s="184" t="s">
        <v>112</v>
      </c>
      <c r="B4" s="188">
        <v>0.003392592592592593</v>
      </c>
      <c r="C4" s="189">
        <v>1</v>
      </c>
    </row>
    <row r="5" spans="1:3" ht="19.5">
      <c r="A5" s="184" t="s">
        <v>111</v>
      </c>
      <c r="B5" s="188">
        <v>0.0033949074074074072</v>
      </c>
      <c r="C5" s="189">
        <v>2</v>
      </c>
    </row>
    <row r="6" spans="1:3" ht="19.5">
      <c r="A6" s="184" t="s">
        <v>110</v>
      </c>
      <c r="B6" s="188">
        <v>0.003459722222222222</v>
      </c>
      <c r="C6" s="189">
        <v>3</v>
      </c>
    </row>
    <row r="7" spans="1:3" ht="19.5">
      <c r="A7" s="184" t="s">
        <v>107</v>
      </c>
      <c r="B7" s="188">
        <v>0.003568287037037037</v>
      </c>
      <c r="C7" s="189">
        <v>4</v>
      </c>
    </row>
    <row r="8" spans="1:3" ht="19.5">
      <c r="A8" s="184" t="s">
        <v>114</v>
      </c>
      <c r="B8" s="188">
        <v>0.003614583333333334</v>
      </c>
      <c r="C8" s="189">
        <v>5</v>
      </c>
    </row>
    <row r="9" spans="1:3" ht="19.5">
      <c r="A9" s="184" t="s">
        <v>109</v>
      </c>
      <c r="B9" s="188">
        <v>0.0038564814814814816</v>
      </c>
      <c r="C9" s="189">
        <v>6</v>
      </c>
    </row>
  </sheetData>
  <sheetProtection/>
  <autoFilter ref="A3:C3">
    <sortState ref="A4:C9">
      <sortCondition sortBy="value" ref="B4:B9"/>
    </sortState>
  </autoFilter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1.28125" style="0" customWidth="1"/>
    <col min="2" max="2" width="21.7109375" style="0" customWidth="1"/>
    <col min="3" max="3" width="18.421875" style="0" customWidth="1"/>
  </cols>
  <sheetData>
    <row r="1" spans="1:3" ht="19.5">
      <c r="A1" s="324" t="s">
        <v>144</v>
      </c>
      <c r="B1" s="325"/>
      <c r="C1" s="325"/>
    </row>
    <row r="3" spans="1:3" ht="19.5">
      <c r="A3" s="182" t="s">
        <v>140</v>
      </c>
      <c r="B3" s="183" t="s">
        <v>142</v>
      </c>
      <c r="C3" s="183" t="s">
        <v>143</v>
      </c>
    </row>
    <row r="4" spans="1:3" ht="19.5">
      <c r="A4" s="185" t="s">
        <v>75</v>
      </c>
      <c r="B4" s="186">
        <v>0.003448148148148148</v>
      </c>
      <c r="C4" s="187">
        <v>1</v>
      </c>
    </row>
    <row r="5" spans="1:3" ht="19.5">
      <c r="A5" s="185" t="s">
        <v>115</v>
      </c>
      <c r="B5" s="186">
        <v>0.003484722222222222</v>
      </c>
      <c r="C5" s="187">
        <v>2</v>
      </c>
    </row>
    <row r="6" spans="1:3" ht="19.5">
      <c r="A6" s="185" t="s">
        <v>71</v>
      </c>
      <c r="B6" s="186">
        <v>0.003499537037037037</v>
      </c>
      <c r="C6" s="187">
        <v>3</v>
      </c>
    </row>
    <row r="7" spans="1:3" ht="19.5">
      <c r="A7" s="185" t="s">
        <v>74</v>
      </c>
      <c r="B7" s="186">
        <v>0.0035532407407407405</v>
      </c>
      <c r="C7" s="187">
        <v>4</v>
      </c>
    </row>
    <row r="8" spans="1:3" ht="19.5">
      <c r="A8" s="185" t="s">
        <v>70</v>
      </c>
      <c r="B8" s="186">
        <v>0.0038356481481481484</v>
      </c>
      <c r="C8" s="187">
        <v>5</v>
      </c>
    </row>
    <row r="9" spans="1:3" ht="19.5">
      <c r="A9" s="185" t="s">
        <v>69</v>
      </c>
      <c r="B9" s="186">
        <v>0.0039041666666666665</v>
      </c>
      <c r="C9" s="187">
        <v>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klima</dc:creator>
  <cp:keywords/>
  <dc:description/>
  <cp:lastModifiedBy>vojtech.till</cp:lastModifiedBy>
  <cp:lastPrinted>2011-05-22T10:00:47Z</cp:lastPrinted>
  <dcterms:created xsi:type="dcterms:W3CDTF">2004-06-03T21:13:35Z</dcterms:created>
  <dcterms:modified xsi:type="dcterms:W3CDTF">2011-05-23T07:45:52Z</dcterms:modified>
  <cp:category/>
  <cp:version/>
  <cp:contentType/>
  <cp:contentStatus/>
</cp:coreProperties>
</file>